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docs.live.net/489a717901ca235a/Desktop/"/>
    </mc:Choice>
  </mc:AlternateContent>
  <xr:revisionPtr revIDLastSave="0" documentId="8_{01E710D1-7318-495C-8B01-039E10342283}" xr6:coauthVersionLast="47" xr6:coauthVersionMax="47" xr10:uidLastSave="{00000000-0000-0000-0000-000000000000}"/>
  <bookViews>
    <workbookView xWindow="-120" yWindow="-120" windowWidth="29040" windowHeight="15720" xr2:uid="{A7C0F547-E3B9-4381-9263-D0743C9AE60C}"/>
  </bookViews>
  <sheets>
    <sheet name="Itinerary" sheetId="1" r:id="rId1"/>
    <sheet name="Sheet2" sheetId="4" r:id="rId2"/>
    <sheet name="Sheet1" sheetId="3" r:id="rId3"/>
    <sheet name="Stops" sheetId="2" r:id="rId4"/>
  </sheets>
  <definedNames>
    <definedName name="_xlnm._FilterDatabase" localSheetId="3" hidden="1">Stops!$A$44:$D$51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0" i="1" l="1"/>
  <c r="B14" i="1"/>
  <c r="D19" i="1"/>
  <c r="B5" i="1"/>
  <c r="B6" i="1" s="1"/>
  <c r="B7" i="1" s="1"/>
  <c r="B8" i="1" s="1"/>
  <c r="B9" i="1" s="1"/>
  <c r="B10" i="1" s="1"/>
  <c r="B11" i="1" s="1"/>
  <c r="B12" i="1" s="1"/>
  <c r="B15" i="1" l="1"/>
  <c r="B16" i="1" s="1"/>
  <c r="B17" i="1" s="1"/>
</calcChain>
</file>

<file path=xl/sharedStrings.xml><?xml version="1.0" encoding="utf-8"?>
<sst xmlns="http://schemas.openxmlformats.org/spreadsheetml/2006/main" count="163" uniqueCount="102">
  <si>
    <t>Date</t>
  </si>
  <si>
    <t>Ride Map</t>
  </si>
  <si>
    <t>Miles</t>
  </si>
  <si>
    <t>Ride Time</t>
  </si>
  <si>
    <t>15 for 26</t>
  </si>
  <si>
    <t>H-D Dlrs</t>
  </si>
  <si>
    <t>Extras/Notes</t>
  </si>
  <si>
    <t>Misc comments</t>
  </si>
  <si>
    <t>D1</t>
  </si>
  <si>
    <t>D2</t>
  </si>
  <si>
    <t>D3</t>
  </si>
  <si>
    <t>SD</t>
  </si>
  <si>
    <t>D4</t>
  </si>
  <si>
    <t>Montana,Logan Pass</t>
  </si>
  <si>
    <t>D5</t>
  </si>
  <si>
    <t>Leavensworth, Nutcracker Statue</t>
  </si>
  <si>
    <t>Statue in frontof A Book for All Seasons, Front Street</t>
  </si>
  <si>
    <t>Check-in Location:  Wooden carved nutcracker statue, 707 U.S. Highway 2, Leavenworth, WA 98826 (the statue is located in front of “A Book For All Seasons” bookstore, which is actually on Front St., parallel to U.S. Hwy 2)  </t>
  </si>
  <si>
    <t>D6</t>
  </si>
  <si>
    <t>Washington</t>
  </si>
  <si>
    <t>D7</t>
  </si>
  <si>
    <t>Oregon</t>
  </si>
  <si>
    <t>D8</t>
  </si>
  <si>
    <t>Idaho</t>
  </si>
  <si>
    <t>D9</t>
  </si>
  <si>
    <t>Wyoming</t>
  </si>
  <si>
    <t>Wooded parts of YSNP and parts of Grand Tetons</t>
  </si>
  <si>
    <t>D10</t>
  </si>
  <si>
    <t>Colorado</t>
  </si>
  <si>
    <t>D11</t>
  </si>
  <si>
    <t>Cadillac Ranch</t>
  </si>
  <si>
    <t>D12</t>
  </si>
  <si>
    <t>Blue Whale of Catoosa</t>
  </si>
  <si>
    <t>D13</t>
  </si>
  <si>
    <t>Uranus Missouri Towne Center</t>
  </si>
  <si>
    <t>Uranus Water Tower, 14400 State Highway Z, St. Robert, MO 65584  Photo Credit: Our Two Wheel Adventures</t>
  </si>
  <si>
    <t>D14</t>
  </si>
  <si>
    <t>D15</t>
  </si>
  <si>
    <t>Total Mileage</t>
  </si>
  <si>
    <t>Reservation Info</t>
  </si>
  <si>
    <t xml:space="preserve"> </t>
  </si>
  <si>
    <t>Notes</t>
  </si>
  <si>
    <t>Baymount, Oacoma
1100 E SD Highway 16, Oacoma, SD 57365</t>
  </si>
  <si>
    <t>Holiday Inn Express
430 Cole St, Billings, MT 59101</t>
  </si>
  <si>
    <t>Hampton Inn &amp; Suites
301 Ward Strasse, Leavenworth, WA 98826</t>
  </si>
  <si>
    <t>Holiday Inn &amp; Suites
4460 3rd Ave SE, Lacey, WA 98503</t>
  </si>
  <si>
    <t>Hampton Inn- Lewiston
2701 Nez Perce Dr, Lewiston, ID 83501</t>
  </si>
  <si>
    <t>Bozman</t>
  </si>
  <si>
    <t>Hampton Inn
406 Airport Rd, Rawlins, WY 82301</t>
  </si>
  <si>
    <t>Cody</t>
  </si>
  <si>
    <t>Hampton Inn
115 Deacon Turner Rd, Miami, OK 74354</t>
  </si>
  <si>
    <t>Home</t>
  </si>
  <si>
    <t>Interested Group</t>
  </si>
  <si>
    <t>Confirmations</t>
  </si>
  <si>
    <t>NE2</t>
  </si>
  <si>
    <t>Peoria</t>
  </si>
  <si>
    <t>David Blankenship *</t>
  </si>
  <si>
    <t>John &amp; Tammy Short</t>
  </si>
  <si>
    <t>double</t>
  </si>
  <si>
    <t>Rodney &amp; Trina Good</t>
  </si>
  <si>
    <t>Dave Bridges &amp; Allen Sprunk</t>
  </si>
  <si>
    <t>king &amp; fold out or cot</t>
  </si>
  <si>
    <t>Mark &amp; Kathy Jones</t>
  </si>
  <si>
    <t>Mike Johnson</t>
  </si>
  <si>
    <t>Allen &amp; Kathy Avram</t>
  </si>
  <si>
    <t>Rob John</t>
  </si>
  <si>
    <t>Rick Rogers</t>
  </si>
  <si>
    <t>Darryl Leferve</t>
  </si>
  <si>
    <t>Bill Collins</t>
  </si>
  <si>
    <t>Mike Weldon</t>
  </si>
  <si>
    <t>Jorge Salcedo</t>
  </si>
  <si>
    <t>Jim Arney Bryan Stiff</t>
  </si>
  <si>
    <t>Jim Williams</t>
  </si>
  <si>
    <t>Day 1</t>
  </si>
  <si>
    <t>Stop</t>
  </si>
  <si>
    <t>Address</t>
  </si>
  <si>
    <t>Day 2</t>
  </si>
  <si>
    <t>Day 3</t>
  </si>
  <si>
    <t>Day 4</t>
  </si>
  <si>
    <t>Day 5</t>
  </si>
  <si>
    <t>Day 6</t>
  </si>
  <si>
    <t>Day 7</t>
  </si>
  <si>
    <t>Day 8</t>
  </si>
  <si>
    <t>Day 9</t>
  </si>
  <si>
    <t>Day 10</t>
  </si>
  <si>
    <t>Day 11</t>
  </si>
  <si>
    <t>Day 12</t>
  </si>
  <si>
    <t>Day 13</t>
  </si>
  <si>
    <t>Ramada by Wyndham Richland Center, 1450 Veterans Dr, Richland Center, Wi 53581</t>
  </si>
  <si>
    <t>Wisconsin Dragon, Jolly Green Giant</t>
  </si>
  <si>
    <t>Gemini Giant</t>
  </si>
  <si>
    <t>Dragon: Historical Marker for Gays Mills Apple Orchards at scenic overlook on WI-171, approximately half a mile east of the intersection with WI-131; Dignity Statue - Optional</t>
  </si>
  <si>
    <t>Holiday Inn Express
2305 Catron St, Bozeman, MT 59718-7261, United States</t>
  </si>
  <si>
    <t>Townplace Suites Marriot, 6807 W Interstate 40, Amarillo, TX 79106</t>
  </si>
  <si>
    <t>Hampton Inn   8 Southfork Rd, Cody Wy 82414</t>
  </si>
  <si>
    <t>Glacier Peaks Hotel
50 Museum Loop, Browning, MT 59417</t>
  </si>
  <si>
    <t xml:space="preserve">Hampton Inn &amp; Suites
1500 Bloomfield Blvd
Farmington, NM 87401
</t>
  </si>
  <si>
    <t>Logans pass Visitors Center closes at 4:30PM</t>
  </si>
  <si>
    <t> Correct map in Browning, MT (take off high school)</t>
  </si>
  <si>
    <t>Add 89 and Logan's Pass Visitor's center to route</t>
  </si>
  <si>
    <t>Northwest Coin Ride  (Revised 03/15/2026)</t>
  </si>
  <si>
    <t>State Coins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</si>
</sst>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1"/>
      <color theme="0"/>
      <name val="Calibri"/>
      <family val="2"/>
      <scheme val="minor"/>
    </font>
    <font>
      <sz val="11"/>
      <color theme="1"/>
      <name val="Calibri"/>
      <family val="2"/>
    </font>
    <font>
      <sz val="11"/>
      <color theme="4"/>
      <name val="Calibri"/>
      <family val="2"/>
      <scheme val="minor"/>
    </font>
    <font>
      <b/>
      <sz val="11"/>
      <color rgb="FFC00000"/>
      <name val="Calibri"/>
      <family val="2"/>
      <scheme val="minor"/>
    </font>
    <font>
      <sz val="11"/>
      <color rgb="FFC00000"/>
      <name val="Calibri"/>
      <family val="2"/>
      <scheme val="minor"/>
    </font>
    <font>
      <sz val="11"/>
      <color rgb="FF000000"/>
      <name val="Calibri"/>
      <family val="2"/>
      <scheme val="minor"/>
    </font>
    <font>
      <b/>
      <sz val="11"/>
      <color theme="0"/>
      <name val="Calibri"/>
      <family val="2"/>
      <scheme val="minor"/>
    </font>
    <font>
      <sz val="7"/>
      <color theme="0"/>
      <name val="Arial"/>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39">
    <xf numFmtId="0" fontId="0" fillId="0" borderId="0" xfId="0"/>
    <xf numFmtId="14" fontId="0" fillId="0" borderId="1" xfId="0" applyNumberFormat="1" applyBorder="1"/>
    <xf numFmtId="0" fontId="0" fillId="0" borderId="1" xfId="0" applyBorder="1"/>
    <xf numFmtId="0" fontId="2" fillId="0" borderId="1" xfId="0" applyFont="1" applyBorder="1"/>
    <xf numFmtId="164" fontId="2" fillId="0" borderId="1" xfId="1" applyNumberFormat="1" applyFont="1" applyBorder="1"/>
    <xf numFmtId="0" fontId="2" fillId="0" borderId="0" xfId="0" applyFont="1"/>
    <xf numFmtId="0" fontId="4" fillId="0" borderId="0" xfId="0" applyFont="1"/>
    <xf numFmtId="0" fontId="0" fillId="0" borderId="1" xfId="0" applyBorder="1" applyAlignment="1">
      <alignment wrapText="1"/>
    </xf>
    <xf numFmtId="0" fontId="0" fillId="0" borderId="0" xfId="0" applyAlignment="1">
      <alignment wrapText="1"/>
    </xf>
    <xf numFmtId="0" fontId="2" fillId="0" borderId="0" xfId="0" applyFont="1" applyAlignment="1">
      <alignment horizontal="center" wrapText="1"/>
    </xf>
    <xf numFmtId="0" fontId="4" fillId="0" borderId="0" xfId="0" applyFont="1" applyAlignment="1">
      <alignment wrapText="1"/>
    </xf>
    <xf numFmtId="0" fontId="0" fillId="0" borderId="1" xfId="0" applyBorder="1" applyAlignment="1">
      <alignment horizontal="right"/>
    </xf>
    <xf numFmtId="0" fontId="2" fillId="0" borderId="1" xfId="0" applyFont="1" applyBorder="1" applyAlignment="1">
      <alignment wrapText="1"/>
    </xf>
    <xf numFmtId="0" fontId="2" fillId="0" borderId="0" xfId="0" applyFont="1" applyAlignment="1">
      <alignment wrapText="1"/>
    </xf>
    <xf numFmtId="0" fontId="5" fillId="0" borderId="0" xfId="0" applyFont="1" applyAlignment="1">
      <alignment wrapText="1"/>
    </xf>
    <xf numFmtId="0" fontId="6" fillId="0" borderId="0" xfId="0" applyFont="1" applyAlignment="1">
      <alignment wrapText="1"/>
    </xf>
    <xf numFmtId="0" fontId="6" fillId="0" borderId="0" xfId="0" applyFont="1"/>
    <xf numFmtId="0" fontId="7" fillId="0" borderId="0" xfId="0" applyFont="1" applyAlignment="1">
      <alignment wrapText="1"/>
    </xf>
    <xf numFmtId="0" fontId="8" fillId="0" borderId="0" xfId="0" applyFont="1" applyAlignment="1">
      <alignment wrapText="1"/>
    </xf>
    <xf numFmtId="20" fontId="0" fillId="0" borderId="1" xfId="0" applyNumberFormat="1" applyBorder="1"/>
    <xf numFmtId="0" fontId="2" fillId="0" borderId="0" xfId="0" applyFont="1" applyAlignment="1">
      <alignment horizontal="center"/>
    </xf>
    <xf numFmtId="0" fontId="9" fillId="0" borderId="1" xfId="0" applyFont="1" applyBorder="1"/>
    <xf numFmtId="0" fontId="5" fillId="0" borderId="1" xfId="0" applyFont="1" applyBorder="1" applyAlignment="1">
      <alignment wrapText="1"/>
    </xf>
    <xf numFmtId="0" fontId="10" fillId="0" borderId="0" xfId="0" applyFont="1" applyAlignment="1">
      <alignment horizontal="center" wrapText="1"/>
    </xf>
    <xf numFmtId="0" fontId="10" fillId="0" borderId="0" xfId="0" applyFont="1" applyAlignment="1">
      <alignment wrapText="1"/>
    </xf>
    <xf numFmtId="0" fontId="11" fillId="0" borderId="0" xfId="0" applyFont="1"/>
    <xf numFmtId="0" fontId="0" fillId="0" borderId="2" xfId="0" applyBorder="1" applyAlignment="1">
      <alignment horizontal="left" vertical="center" wrapText="1"/>
    </xf>
    <xf numFmtId="0" fontId="0" fillId="0" borderId="3" xfId="0" applyBorder="1" applyAlignment="1">
      <alignment horizontal="left" vertical="center" wrapText="1"/>
    </xf>
    <xf numFmtId="0" fontId="2" fillId="0" borderId="0" xfId="0" applyFont="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0" fillId="0" borderId="2" xfId="0" applyBorder="1" applyAlignment="1">
      <alignment vertical="center" wrapText="1"/>
    </xf>
    <xf numFmtId="0" fontId="0" fillId="0" borderId="3" xfId="0" applyBorder="1" applyAlignment="1">
      <alignment vertical="center" wrapText="1"/>
    </xf>
    <xf numFmtId="0" fontId="0" fillId="0" borderId="2" xfId="0" applyBorder="1" applyAlignment="1">
      <alignment horizontal="center" wrapText="1"/>
    </xf>
    <xf numFmtId="0" fontId="0" fillId="0" borderId="3" xfId="0" applyBorder="1" applyAlignment="1">
      <alignment horizontal="center" wrapText="1"/>
    </xf>
    <xf numFmtId="0" fontId="0" fillId="0" borderId="2" xfId="0" applyBorder="1" applyAlignment="1">
      <alignment horizontal="center"/>
    </xf>
    <xf numFmtId="0" fontId="0" fillId="0" borderId="3" xfId="0"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E4488-232E-4D57-A808-25F6AEC84EBC}">
  <dimension ref="B1:J57"/>
  <sheetViews>
    <sheetView tabSelected="1" workbookViewId="0">
      <selection activeCell="J5" sqref="J5"/>
    </sheetView>
  </sheetViews>
  <sheetFormatPr defaultRowHeight="15" x14ac:dyDescent="0.25"/>
  <cols>
    <col min="1" max="1" width="3.42578125" customWidth="1"/>
    <col min="2" max="2" width="13.140625" customWidth="1"/>
    <col min="3" max="3" width="12.5703125" bestFit="1" customWidth="1"/>
    <col min="4" max="5" width="10.42578125" customWidth="1"/>
    <col min="6" max="6" width="17.7109375" bestFit="1" customWidth="1"/>
    <col min="7" max="7" width="17.42578125" style="8" customWidth="1"/>
    <col min="9" max="9" width="21.140625" style="8" customWidth="1"/>
    <col min="10" max="10" width="23.42578125" style="10" customWidth="1"/>
  </cols>
  <sheetData>
    <row r="1" spans="2:10" x14ac:dyDescent="0.25">
      <c r="B1" s="28" t="s">
        <v>100</v>
      </c>
      <c r="C1" s="28"/>
      <c r="D1" s="28"/>
      <c r="E1" s="28"/>
      <c r="F1" s="28"/>
      <c r="G1" s="28"/>
    </row>
    <row r="3" spans="2:10" x14ac:dyDescent="0.25">
      <c r="B3" s="20" t="s">
        <v>0</v>
      </c>
      <c r="C3" s="20" t="s">
        <v>1</v>
      </c>
      <c r="D3" s="20" t="s">
        <v>2</v>
      </c>
      <c r="E3" s="20" t="s">
        <v>3</v>
      </c>
      <c r="F3" s="20" t="s">
        <v>101</v>
      </c>
      <c r="G3" s="9" t="s">
        <v>4</v>
      </c>
      <c r="H3" s="20" t="s">
        <v>5</v>
      </c>
      <c r="I3" s="9" t="s">
        <v>6</v>
      </c>
      <c r="J3" s="23" t="s">
        <v>7</v>
      </c>
    </row>
    <row r="4" spans="2:10" x14ac:dyDescent="0.25">
      <c r="B4" s="1">
        <v>46249</v>
      </c>
      <c r="C4" s="2" t="s">
        <v>8</v>
      </c>
      <c r="D4" s="2">
        <v>441</v>
      </c>
      <c r="E4" s="19">
        <v>0.29652777777777778</v>
      </c>
      <c r="F4" s="2"/>
      <c r="G4" s="7" t="s">
        <v>90</v>
      </c>
      <c r="H4" s="2">
        <v>1</v>
      </c>
      <c r="I4" s="14"/>
    </row>
    <row r="5" spans="2:10" ht="135" x14ac:dyDescent="0.25">
      <c r="B5" s="1">
        <f>+B4+1</f>
        <v>46250</v>
      </c>
      <c r="C5" s="2" t="s">
        <v>9</v>
      </c>
      <c r="D5" s="2">
        <v>531</v>
      </c>
      <c r="E5" s="19">
        <v>0.33541666666666664</v>
      </c>
      <c r="F5" s="2"/>
      <c r="G5" s="7" t="s">
        <v>89</v>
      </c>
      <c r="H5" s="2">
        <v>1</v>
      </c>
      <c r="I5" s="7" t="s">
        <v>91</v>
      </c>
    </row>
    <row r="6" spans="2:10" x14ac:dyDescent="0.25">
      <c r="B6" s="1">
        <f t="shared" ref="B6:B17" si="0">+B5+1</f>
        <v>46251</v>
      </c>
      <c r="C6" s="2" t="s">
        <v>10</v>
      </c>
      <c r="D6" s="2">
        <v>533</v>
      </c>
      <c r="E6" s="19">
        <v>0.32361111111111113</v>
      </c>
      <c r="F6" s="2" t="s">
        <v>11</v>
      </c>
      <c r="G6" s="7"/>
      <c r="H6" s="2"/>
      <c r="I6" s="7"/>
    </row>
    <row r="7" spans="2:10" ht="45" x14ac:dyDescent="0.25">
      <c r="B7" s="1">
        <f t="shared" si="0"/>
        <v>46252</v>
      </c>
      <c r="C7" s="2" t="s">
        <v>12</v>
      </c>
      <c r="D7" s="2">
        <v>451</v>
      </c>
      <c r="E7" s="19">
        <v>0.30833333333333335</v>
      </c>
      <c r="F7" s="7" t="s">
        <v>40</v>
      </c>
      <c r="G7" s="7"/>
      <c r="H7" s="2">
        <v>1</v>
      </c>
      <c r="I7" s="7" t="s">
        <v>97</v>
      </c>
      <c r="J7" s="24" t="s">
        <v>98</v>
      </c>
    </row>
    <row r="8" spans="2:10" ht="45" x14ac:dyDescent="0.25">
      <c r="B8" s="1">
        <f t="shared" si="0"/>
        <v>46253</v>
      </c>
      <c r="C8" s="2" t="s">
        <v>14</v>
      </c>
      <c r="D8" s="2">
        <v>534</v>
      </c>
      <c r="E8" s="19">
        <v>0.35069444444444442</v>
      </c>
      <c r="F8" s="7" t="s">
        <v>13</v>
      </c>
      <c r="G8" s="7" t="s">
        <v>15</v>
      </c>
      <c r="H8" s="2"/>
      <c r="I8" s="7" t="s">
        <v>16</v>
      </c>
      <c r="J8" s="24" t="s">
        <v>99</v>
      </c>
    </row>
    <row r="9" spans="2:10" x14ac:dyDescent="0.25">
      <c r="B9" s="1">
        <f t="shared" si="0"/>
        <v>46254</v>
      </c>
      <c r="C9" s="2" t="s">
        <v>18</v>
      </c>
      <c r="D9" s="2">
        <v>376</v>
      </c>
      <c r="E9" s="19">
        <v>0.28888888888888886</v>
      </c>
      <c r="F9" s="2" t="s">
        <v>19</v>
      </c>
      <c r="G9" s="7"/>
      <c r="H9" s="2">
        <v>2</v>
      </c>
      <c r="I9" s="7"/>
      <c r="J9" s="25" t="s">
        <v>17</v>
      </c>
    </row>
    <row r="10" spans="2:10" x14ac:dyDescent="0.25">
      <c r="B10" s="1">
        <f t="shared" si="0"/>
        <v>46255</v>
      </c>
      <c r="C10" s="2" t="s">
        <v>20</v>
      </c>
      <c r="D10" s="2">
        <v>461</v>
      </c>
      <c r="E10" s="19">
        <v>0.30555555555555558</v>
      </c>
      <c r="F10" s="2" t="s">
        <v>21</v>
      </c>
      <c r="G10" s="7"/>
      <c r="H10" s="2">
        <v>1</v>
      </c>
      <c r="I10" s="7"/>
    </row>
    <row r="11" spans="2:10" x14ac:dyDescent="0.25">
      <c r="B11" s="1">
        <f t="shared" si="0"/>
        <v>46256</v>
      </c>
      <c r="C11" s="2" t="s">
        <v>22</v>
      </c>
      <c r="D11" s="2">
        <v>419</v>
      </c>
      <c r="E11" s="19">
        <v>0.28333333333333333</v>
      </c>
      <c r="F11" s="2" t="s">
        <v>23</v>
      </c>
      <c r="G11" s="7"/>
      <c r="H11" s="2">
        <v>2</v>
      </c>
      <c r="I11" s="7"/>
    </row>
    <row r="12" spans="2:10" x14ac:dyDescent="0.25">
      <c r="B12" s="1">
        <f t="shared" si="0"/>
        <v>46257</v>
      </c>
      <c r="C12" s="2" t="s">
        <v>24</v>
      </c>
      <c r="D12" s="2">
        <v>354</v>
      </c>
      <c r="E12" s="19">
        <v>0.29930555555555555</v>
      </c>
      <c r="F12" s="2" t="s">
        <v>25</v>
      </c>
      <c r="G12" s="7"/>
      <c r="H12" s="2"/>
      <c r="I12" s="7"/>
    </row>
    <row r="13" spans="2:10" ht="45" x14ac:dyDescent="0.25">
      <c r="B13" s="1">
        <v>228879</v>
      </c>
      <c r="C13" s="2" t="s">
        <v>27</v>
      </c>
      <c r="D13" s="2">
        <v>404</v>
      </c>
      <c r="E13" s="19">
        <v>0.29166666666666669</v>
      </c>
      <c r="F13" s="2"/>
      <c r="G13" s="7"/>
      <c r="H13" s="2"/>
      <c r="I13" s="7" t="s">
        <v>26</v>
      </c>
    </row>
    <row r="14" spans="2:10" x14ac:dyDescent="0.25">
      <c r="B14" s="1">
        <f>+B13+1</f>
        <v>228880</v>
      </c>
      <c r="C14" s="2" t="s">
        <v>29</v>
      </c>
      <c r="D14" s="2">
        <v>485</v>
      </c>
      <c r="E14" s="19">
        <v>0.34861111111111109</v>
      </c>
      <c r="F14" s="2" t="s">
        <v>28</v>
      </c>
      <c r="G14" s="7"/>
      <c r="H14" s="2">
        <v>2</v>
      </c>
      <c r="I14" s="7"/>
    </row>
    <row r="15" spans="2:10" x14ac:dyDescent="0.25">
      <c r="B15" s="1">
        <f t="shared" si="0"/>
        <v>228881</v>
      </c>
      <c r="C15" s="2" t="s">
        <v>31</v>
      </c>
      <c r="D15" s="2">
        <v>461</v>
      </c>
      <c r="E15" s="19">
        <v>0.27638888888888891</v>
      </c>
      <c r="F15" s="2"/>
      <c r="G15" s="7" t="s">
        <v>30</v>
      </c>
      <c r="H15" s="2">
        <v>2</v>
      </c>
      <c r="I15" s="7"/>
    </row>
    <row r="16" spans="2:10" ht="30" x14ac:dyDescent="0.25">
      <c r="B16" s="1">
        <f t="shared" si="0"/>
        <v>228882</v>
      </c>
      <c r="C16" s="2" t="s">
        <v>33</v>
      </c>
      <c r="D16" s="2">
        <v>457</v>
      </c>
      <c r="E16" s="19">
        <v>0.26527777777777778</v>
      </c>
      <c r="F16" s="2"/>
      <c r="G16" s="7" t="s">
        <v>32</v>
      </c>
      <c r="H16" s="2">
        <v>1</v>
      </c>
      <c r="I16" s="7"/>
    </row>
    <row r="17" spans="2:10" ht="90" x14ac:dyDescent="0.25">
      <c r="B17" s="1">
        <f t="shared" si="0"/>
        <v>228883</v>
      </c>
      <c r="C17" s="2" t="s">
        <v>36</v>
      </c>
      <c r="D17" s="2">
        <v>553</v>
      </c>
      <c r="E17" s="19">
        <v>0.32291666666666669</v>
      </c>
      <c r="F17" s="2"/>
      <c r="G17" s="7" t="s">
        <v>34</v>
      </c>
      <c r="H17" s="2"/>
      <c r="I17" s="22" t="s">
        <v>35</v>
      </c>
    </row>
    <row r="18" spans="2:10" x14ac:dyDescent="0.25">
      <c r="B18" s="1"/>
      <c r="C18" s="2"/>
      <c r="D18" s="2"/>
      <c r="E18" s="2"/>
      <c r="F18" s="2"/>
      <c r="G18" s="7"/>
      <c r="H18" s="2"/>
      <c r="I18" s="7"/>
    </row>
    <row r="19" spans="2:10" x14ac:dyDescent="0.25">
      <c r="B19" s="1"/>
      <c r="C19" s="3" t="s">
        <v>38</v>
      </c>
      <c r="D19" s="4">
        <f>SUM(D4:D18)</f>
        <v>6460</v>
      </c>
      <c r="E19" s="4"/>
      <c r="F19" s="2"/>
      <c r="G19" s="7"/>
      <c r="H19" s="11"/>
      <c r="I19" s="7"/>
    </row>
    <row r="22" spans="2:10" x14ac:dyDescent="0.25">
      <c r="B22" s="20" t="s">
        <v>0</v>
      </c>
      <c r="C22" s="20" t="s">
        <v>1</v>
      </c>
      <c r="D22" s="29" t="s">
        <v>39</v>
      </c>
      <c r="E22" s="30"/>
      <c r="F22" s="2"/>
      <c r="G22" s="35" t="s">
        <v>40</v>
      </c>
      <c r="H22" s="36"/>
      <c r="I22" s="12" t="s">
        <v>41</v>
      </c>
    </row>
    <row r="23" spans="2:10" ht="68.099999999999994" customHeight="1" x14ac:dyDescent="0.25">
      <c r="B23" s="1">
        <v>46249</v>
      </c>
      <c r="C23" s="2" t="s">
        <v>8</v>
      </c>
      <c r="D23" s="31" t="s">
        <v>88</v>
      </c>
      <c r="E23" s="32"/>
      <c r="F23" s="2"/>
      <c r="G23" s="33"/>
      <c r="H23" s="34"/>
      <c r="I23" s="7"/>
      <c r="J23" s="10">
        <v>181.24</v>
      </c>
    </row>
    <row r="24" spans="2:10" ht="72.599999999999994" customHeight="1" x14ac:dyDescent="0.25">
      <c r="B24" s="1">
        <v>46250</v>
      </c>
      <c r="C24" s="2" t="s">
        <v>9</v>
      </c>
      <c r="D24" s="31" t="s">
        <v>42</v>
      </c>
      <c r="E24" s="32"/>
      <c r="F24" s="2"/>
      <c r="G24" s="35"/>
      <c r="H24" s="36"/>
      <c r="I24" s="7" t="s">
        <v>40</v>
      </c>
      <c r="J24" s="10">
        <v>185.81</v>
      </c>
    </row>
    <row r="25" spans="2:10" ht="69.95" customHeight="1" x14ac:dyDescent="0.25">
      <c r="B25" s="1">
        <v>46251</v>
      </c>
      <c r="C25" s="2" t="s">
        <v>10</v>
      </c>
      <c r="D25" s="31" t="s">
        <v>43</v>
      </c>
      <c r="E25" s="32"/>
      <c r="F25" s="2"/>
      <c r="G25" s="35"/>
      <c r="H25" s="36"/>
      <c r="I25" s="7"/>
      <c r="J25" s="10">
        <v>204.17</v>
      </c>
    </row>
    <row r="26" spans="2:10" ht="60.75" customHeight="1" x14ac:dyDescent="0.25">
      <c r="B26" s="1">
        <v>46252</v>
      </c>
      <c r="C26" s="2" t="s">
        <v>12</v>
      </c>
      <c r="D26" s="31" t="s">
        <v>95</v>
      </c>
      <c r="E26" s="32"/>
      <c r="F26" s="2"/>
      <c r="G26" s="35"/>
      <c r="H26" s="36"/>
      <c r="I26" s="12" t="s">
        <v>40</v>
      </c>
      <c r="J26" s="10">
        <v>598.52</v>
      </c>
    </row>
    <row r="27" spans="2:10" ht="54.95" customHeight="1" x14ac:dyDescent="0.25">
      <c r="B27" s="1">
        <v>45888</v>
      </c>
      <c r="C27" s="2" t="s">
        <v>14</v>
      </c>
      <c r="D27" s="31" t="s">
        <v>44</v>
      </c>
      <c r="E27" s="32"/>
      <c r="F27" s="2"/>
      <c r="G27" s="35"/>
      <c r="H27" s="36"/>
      <c r="I27" s="7"/>
      <c r="J27" s="10">
        <v>240.23</v>
      </c>
    </row>
    <row r="28" spans="2:10" ht="62.25" customHeight="1" x14ac:dyDescent="0.25">
      <c r="B28" s="1">
        <v>46254</v>
      </c>
      <c r="C28" s="2" t="s">
        <v>18</v>
      </c>
      <c r="D28" s="31" t="s">
        <v>45</v>
      </c>
      <c r="E28" s="32"/>
      <c r="F28" s="2"/>
      <c r="G28" s="35"/>
      <c r="H28" s="36"/>
      <c r="I28" s="7"/>
      <c r="J28" s="10">
        <v>202.56</v>
      </c>
    </row>
    <row r="29" spans="2:10" ht="72" customHeight="1" x14ac:dyDescent="0.25">
      <c r="B29" s="1">
        <v>46255</v>
      </c>
      <c r="C29" s="2" t="s">
        <v>20</v>
      </c>
      <c r="D29" s="31" t="s">
        <v>46</v>
      </c>
      <c r="E29" s="32"/>
      <c r="F29" s="2"/>
      <c r="G29" s="35"/>
      <c r="H29" s="36"/>
      <c r="I29" s="7"/>
      <c r="J29" s="10">
        <v>254.36</v>
      </c>
    </row>
    <row r="30" spans="2:10" ht="54.95" customHeight="1" x14ac:dyDescent="0.25">
      <c r="B30" s="1">
        <v>46256</v>
      </c>
      <c r="C30" s="2" t="s">
        <v>22</v>
      </c>
      <c r="D30" s="31" t="s">
        <v>92</v>
      </c>
      <c r="E30" s="32"/>
      <c r="F30" s="2" t="s">
        <v>47</v>
      </c>
      <c r="G30" s="35"/>
      <c r="H30" s="36"/>
      <c r="I30" s="12"/>
      <c r="J30" s="10">
        <v>380.59</v>
      </c>
    </row>
    <row r="31" spans="2:10" ht="54.95" customHeight="1" x14ac:dyDescent="0.25">
      <c r="B31" s="1">
        <v>46257</v>
      </c>
      <c r="C31" s="2" t="s">
        <v>24</v>
      </c>
      <c r="D31" s="26" t="s">
        <v>94</v>
      </c>
      <c r="E31" s="27"/>
      <c r="F31" s="2" t="s">
        <v>49</v>
      </c>
      <c r="G31" s="35"/>
      <c r="H31" s="36"/>
      <c r="I31" s="12"/>
      <c r="J31" s="10">
        <v>398.13</v>
      </c>
    </row>
    <row r="32" spans="2:10" ht="54.95" customHeight="1" x14ac:dyDescent="0.25">
      <c r="B32" s="1">
        <v>46258</v>
      </c>
      <c r="C32" s="2" t="s">
        <v>27</v>
      </c>
      <c r="D32" s="31" t="s">
        <v>48</v>
      </c>
      <c r="E32" s="32"/>
      <c r="F32" s="21" t="s">
        <v>40</v>
      </c>
      <c r="G32" s="35"/>
      <c r="H32" s="36"/>
      <c r="I32" s="7"/>
      <c r="J32" s="10">
        <v>137.02000000000001</v>
      </c>
    </row>
    <row r="33" spans="2:10" ht="69.599999999999994" customHeight="1" x14ac:dyDescent="0.25">
      <c r="B33" s="1">
        <v>46259</v>
      </c>
      <c r="C33" s="2" t="s">
        <v>29</v>
      </c>
      <c r="D33" s="26" t="s">
        <v>96</v>
      </c>
      <c r="E33" s="27"/>
      <c r="F33" s="2"/>
      <c r="G33" s="37"/>
      <c r="H33" s="38"/>
      <c r="I33" s="7" t="s">
        <v>40</v>
      </c>
      <c r="J33" s="10">
        <v>167.77</v>
      </c>
    </row>
    <row r="34" spans="2:10" ht="72.95" customHeight="1" x14ac:dyDescent="0.25">
      <c r="B34" s="1">
        <v>46260</v>
      </c>
      <c r="C34" s="2" t="s">
        <v>31</v>
      </c>
      <c r="D34" s="26" t="s">
        <v>93</v>
      </c>
      <c r="E34" s="27"/>
      <c r="F34" s="2"/>
      <c r="G34" s="35"/>
      <c r="H34" s="36"/>
      <c r="I34" s="7"/>
      <c r="J34" s="10">
        <v>194.22</v>
      </c>
    </row>
    <row r="35" spans="2:10" ht="54.95" customHeight="1" x14ac:dyDescent="0.25">
      <c r="B35" s="1">
        <v>46261</v>
      </c>
      <c r="C35" s="2" t="s">
        <v>33</v>
      </c>
      <c r="D35" s="26" t="s">
        <v>50</v>
      </c>
      <c r="E35" s="27"/>
      <c r="F35" s="2"/>
      <c r="G35" s="35"/>
      <c r="H35" s="36"/>
      <c r="I35" s="7"/>
      <c r="J35" s="10">
        <v>136.80000000000001</v>
      </c>
    </row>
    <row r="36" spans="2:10" ht="54.95" customHeight="1" x14ac:dyDescent="0.25">
      <c r="B36" s="1">
        <v>46262</v>
      </c>
      <c r="C36" s="2" t="s">
        <v>36</v>
      </c>
      <c r="D36" s="26" t="s">
        <v>51</v>
      </c>
      <c r="E36" s="27"/>
      <c r="F36" s="2"/>
      <c r="G36" s="35"/>
      <c r="H36" s="36"/>
      <c r="I36" s="7"/>
    </row>
    <row r="37" spans="2:10" ht="54.95" hidden="1" customHeight="1" x14ac:dyDescent="0.25">
      <c r="B37" s="1"/>
      <c r="C37" s="2"/>
      <c r="D37" s="26"/>
      <c r="E37" s="27"/>
      <c r="F37" s="2"/>
      <c r="G37" s="35"/>
      <c r="H37" s="36"/>
      <c r="I37" s="7"/>
    </row>
    <row r="38" spans="2:10" ht="54.95" hidden="1" customHeight="1" x14ac:dyDescent="0.25">
      <c r="B38" s="1"/>
      <c r="C38" s="2"/>
      <c r="D38" s="26"/>
      <c r="E38" s="27"/>
      <c r="F38" s="2"/>
      <c r="G38" s="35"/>
      <c r="H38" s="36"/>
      <c r="I38" s="7"/>
    </row>
    <row r="39" spans="2:10" ht="54.95" hidden="1" customHeight="1" x14ac:dyDescent="0.25">
      <c r="B39" s="1"/>
      <c r="C39" s="2"/>
      <c r="D39" s="26"/>
      <c r="E39" s="27"/>
      <c r="F39" s="2"/>
      <c r="G39" s="35"/>
      <c r="H39" s="36"/>
      <c r="I39" s="7"/>
    </row>
    <row r="40" spans="2:10" x14ac:dyDescent="0.25">
      <c r="J40" s="10">
        <f>SUM(J23:J39)</f>
        <v>3281.42</v>
      </c>
    </row>
    <row r="41" spans="2:10" hidden="1" x14ac:dyDescent="0.25">
      <c r="B41" s="5" t="s">
        <v>52</v>
      </c>
      <c r="C41" s="2" t="s">
        <v>37</v>
      </c>
      <c r="D41" s="6"/>
      <c r="E41" s="6"/>
      <c r="F41" s="6"/>
      <c r="G41" s="10" t="s">
        <v>53</v>
      </c>
      <c r="H41" s="6"/>
      <c r="I41" s="10"/>
    </row>
    <row r="42" spans="2:10" ht="14.45" hidden="1" customHeight="1" x14ac:dyDescent="0.25">
      <c r="D42" s="6"/>
      <c r="E42" s="6"/>
      <c r="F42" s="6"/>
      <c r="G42" s="10" t="s">
        <v>53</v>
      </c>
      <c r="H42" s="6"/>
      <c r="I42" s="10" t="s">
        <v>54</v>
      </c>
      <c r="J42" s="10" t="s">
        <v>55</v>
      </c>
    </row>
    <row r="43" spans="2:10" hidden="1" x14ac:dyDescent="0.25">
      <c r="B43" t="s">
        <v>56</v>
      </c>
      <c r="D43" s="6"/>
      <c r="E43" s="6"/>
      <c r="F43" s="6"/>
      <c r="G43" s="10" t="s">
        <v>53</v>
      </c>
      <c r="H43" s="6"/>
      <c r="I43" s="10"/>
    </row>
    <row r="44" spans="2:10" hidden="1" x14ac:dyDescent="0.25">
      <c r="B44" t="s">
        <v>57</v>
      </c>
      <c r="D44" s="6">
        <v>2</v>
      </c>
      <c r="E44" s="6"/>
      <c r="F44" s="6" t="s">
        <v>58</v>
      </c>
      <c r="G44" s="10"/>
      <c r="H44" s="6">
        <v>769</v>
      </c>
      <c r="I44" s="10"/>
    </row>
    <row r="45" spans="2:10" hidden="1" x14ac:dyDescent="0.25">
      <c r="B45" t="s">
        <v>59</v>
      </c>
      <c r="D45" s="6">
        <v>2</v>
      </c>
      <c r="E45" s="6"/>
      <c r="F45" s="6" t="s">
        <v>58</v>
      </c>
      <c r="G45" s="10"/>
      <c r="H45" s="6">
        <v>700</v>
      </c>
      <c r="I45" s="10"/>
    </row>
    <row r="46" spans="2:10" hidden="1" x14ac:dyDescent="0.25">
      <c r="B46" t="s">
        <v>60</v>
      </c>
      <c r="D46" s="6">
        <v>2</v>
      </c>
      <c r="E46" s="6"/>
      <c r="F46" s="6" t="s">
        <v>61</v>
      </c>
      <c r="G46" s="10">
        <v>915</v>
      </c>
      <c r="H46" s="6">
        <v>45</v>
      </c>
      <c r="I46" s="10"/>
    </row>
    <row r="47" spans="2:10" hidden="1" x14ac:dyDescent="0.25">
      <c r="B47" t="s">
        <v>62</v>
      </c>
    </row>
    <row r="48" spans="2:10" hidden="1" x14ac:dyDescent="0.25">
      <c r="B48" t="s">
        <v>63</v>
      </c>
    </row>
    <row r="49" spans="2:2" hidden="1" x14ac:dyDescent="0.25">
      <c r="B49" t="s">
        <v>64</v>
      </c>
    </row>
    <row r="50" spans="2:2" hidden="1" x14ac:dyDescent="0.25">
      <c r="B50" t="s">
        <v>65</v>
      </c>
    </row>
    <row r="51" spans="2:2" hidden="1" x14ac:dyDescent="0.25">
      <c r="B51" t="s">
        <v>66</v>
      </c>
    </row>
    <row r="52" spans="2:2" hidden="1" x14ac:dyDescent="0.25">
      <c r="B52" t="s">
        <v>67</v>
      </c>
    </row>
    <row r="53" spans="2:2" hidden="1" x14ac:dyDescent="0.25">
      <c r="B53" t="s">
        <v>68</v>
      </c>
    </row>
    <row r="54" spans="2:2" hidden="1" x14ac:dyDescent="0.25">
      <c r="B54" t="s">
        <v>69</v>
      </c>
    </row>
    <row r="55" spans="2:2" hidden="1" x14ac:dyDescent="0.25">
      <c r="B55" t="s">
        <v>70</v>
      </c>
    </row>
    <row r="56" spans="2:2" hidden="1" x14ac:dyDescent="0.25">
      <c r="B56" t="s">
        <v>71</v>
      </c>
    </row>
    <row r="57" spans="2:2" hidden="1" x14ac:dyDescent="0.25">
      <c r="B57" t="s">
        <v>72</v>
      </c>
    </row>
  </sheetData>
  <mergeCells count="37">
    <mergeCell ref="G39:H39"/>
    <mergeCell ref="D39:E39"/>
    <mergeCell ref="D38:E38"/>
    <mergeCell ref="G30:H30"/>
    <mergeCell ref="G31:H31"/>
    <mergeCell ref="G32:H32"/>
    <mergeCell ref="G33:H33"/>
    <mergeCell ref="G34:H34"/>
    <mergeCell ref="G35:H35"/>
    <mergeCell ref="G36:H36"/>
    <mergeCell ref="G37:H37"/>
    <mergeCell ref="G38:H38"/>
    <mergeCell ref="D32:E32"/>
    <mergeCell ref="D33:E33"/>
    <mergeCell ref="D34:E34"/>
    <mergeCell ref="D35:E35"/>
    <mergeCell ref="G28:H28"/>
    <mergeCell ref="G29:H29"/>
    <mergeCell ref="D26:E26"/>
    <mergeCell ref="D27:E27"/>
    <mergeCell ref="D28:E28"/>
    <mergeCell ref="D36:E36"/>
    <mergeCell ref="D37:E37"/>
    <mergeCell ref="B1:G1"/>
    <mergeCell ref="D22:E22"/>
    <mergeCell ref="D23:E23"/>
    <mergeCell ref="D24:E24"/>
    <mergeCell ref="D25:E25"/>
    <mergeCell ref="G23:H23"/>
    <mergeCell ref="G24:H24"/>
    <mergeCell ref="G25:H25"/>
    <mergeCell ref="G22:H22"/>
    <mergeCell ref="D31:E31"/>
    <mergeCell ref="D29:E29"/>
    <mergeCell ref="D30:E30"/>
    <mergeCell ref="G26:H26"/>
    <mergeCell ref="G27:H27"/>
  </mergeCells>
  <phoneticPr fontId="3" type="noConversion"/>
  <pageMargins left="0.7" right="0.7" top="0.75" bottom="0.75" header="0.3" footer="0.3"/>
  <pageSetup scale="60" fitToHeight="0" orientation="portrait" r:id="rId1"/>
  <rowBreaks count="1" manualBreakCount="1">
    <brk id="1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95B72-E64A-4F85-83B9-7F17D6A6534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2CBAC-0600-4CC6-BC59-E963649B8007}">
  <dimension ref="H13:H16"/>
  <sheetViews>
    <sheetView workbookViewId="0">
      <selection activeCell="H13" sqref="H13:H16"/>
    </sheetView>
  </sheetViews>
  <sheetFormatPr defaultRowHeight="15" x14ac:dyDescent="0.25"/>
  <sheetData>
    <row r="13" spans="8:8" x14ac:dyDescent="0.25">
      <c r="H13">
        <v>221</v>
      </c>
    </row>
    <row r="14" spans="8:8" x14ac:dyDescent="0.25">
      <c r="H14">
        <v>133</v>
      </c>
    </row>
    <row r="15" spans="8:8" x14ac:dyDescent="0.25">
      <c r="H15">
        <v>48</v>
      </c>
    </row>
    <row r="16" spans="8:8" x14ac:dyDescent="0.25">
      <c r="H16">
        <v>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0A030-B6BC-4553-AD33-24AF5036469E}">
  <sheetPr>
    <pageSetUpPr fitToPage="1"/>
  </sheetPr>
  <dimension ref="A1:I104"/>
  <sheetViews>
    <sheetView workbookViewId="0">
      <selection activeCell="O8" sqref="O8"/>
    </sheetView>
  </sheetViews>
  <sheetFormatPr defaultRowHeight="15" x14ac:dyDescent="0.25"/>
  <cols>
    <col min="2" max="2" width="13.140625" style="8" bestFit="1" customWidth="1"/>
    <col min="3" max="3" width="35.42578125" style="8" customWidth="1"/>
  </cols>
  <sheetData>
    <row r="1" spans="1:4" s="5" customFormat="1" x14ac:dyDescent="0.25">
      <c r="A1" s="5" t="s">
        <v>73</v>
      </c>
      <c r="B1" s="13" t="s">
        <v>74</v>
      </c>
      <c r="C1" s="13" t="s">
        <v>75</v>
      </c>
      <c r="D1" s="5" t="s">
        <v>2</v>
      </c>
    </row>
    <row r="10" spans="1:4" s="5" customFormat="1" x14ac:dyDescent="0.25">
      <c r="A10" s="5" t="s">
        <v>76</v>
      </c>
      <c r="B10" s="13" t="s">
        <v>74</v>
      </c>
      <c r="C10" s="13" t="s">
        <v>75</v>
      </c>
      <c r="D10" s="5" t="s">
        <v>2</v>
      </c>
    </row>
    <row r="19" spans="1:4" s="5" customFormat="1" x14ac:dyDescent="0.25">
      <c r="A19" s="5" t="s">
        <v>77</v>
      </c>
      <c r="B19" s="13" t="s">
        <v>74</v>
      </c>
      <c r="C19" s="13" t="s">
        <v>75</v>
      </c>
      <c r="D19" s="5" t="s">
        <v>2</v>
      </c>
    </row>
    <row r="26" spans="1:4" x14ac:dyDescent="0.25">
      <c r="A26" s="5" t="s">
        <v>78</v>
      </c>
      <c r="B26" s="13" t="s">
        <v>74</v>
      </c>
      <c r="C26" s="13" t="s">
        <v>75</v>
      </c>
      <c r="D26" s="5" t="s">
        <v>2</v>
      </c>
    </row>
    <row r="27" spans="1:4" x14ac:dyDescent="0.25">
      <c r="B27" s="18"/>
    </row>
    <row r="34" spans="1:4" x14ac:dyDescent="0.25">
      <c r="A34" s="5" t="s">
        <v>79</v>
      </c>
      <c r="B34" s="13" t="s">
        <v>74</v>
      </c>
      <c r="C34" s="13" t="s">
        <v>75</v>
      </c>
      <c r="D34" s="5" t="s">
        <v>2</v>
      </c>
    </row>
    <row r="35" spans="1:4" x14ac:dyDescent="0.25">
      <c r="C35" s="14"/>
    </row>
    <row r="39" spans="1:4" x14ac:dyDescent="0.25">
      <c r="B39" s="17"/>
    </row>
    <row r="44" spans="1:4" x14ac:dyDescent="0.25">
      <c r="A44" s="5" t="s">
        <v>80</v>
      </c>
      <c r="B44" s="13" t="s">
        <v>74</v>
      </c>
      <c r="C44" s="13" t="s">
        <v>75</v>
      </c>
      <c r="D44" s="5" t="s">
        <v>2</v>
      </c>
    </row>
    <row r="47" spans="1:4" x14ac:dyDescent="0.25">
      <c r="B47" s="18"/>
    </row>
    <row r="51" spans="1:9" x14ac:dyDescent="0.25">
      <c r="I51" s="16"/>
    </row>
    <row r="52" spans="1:9" x14ac:dyDescent="0.25">
      <c r="B52" s="15"/>
      <c r="C52" s="15"/>
      <c r="D52" s="16"/>
      <c r="I52" s="16"/>
    </row>
    <row r="54" spans="1:9" x14ac:dyDescent="0.25">
      <c r="A54" s="5" t="s">
        <v>81</v>
      </c>
      <c r="B54" s="13" t="s">
        <v>74</v>
      </c>
      <c r="C54" s="13" t="s">
        <v>75</v>
      </c>
      <c r="D54" s="5" t="s">
        <v>2</v>
      </c>
    </row>
    <row r="57" spans="1:9" x14ac:dyDescent="0.25">
      <c r="B57" s="17"/>
    </row>
    <row r="61" spans="1:9" x14ac:dyDescent="0.25">
      <c r="A61" s="5" t="s">
        <v>82</v>
      </c>
      <c r="B61" s="13" t="s">
        <v>74</v>
      </c>
      <c r="C61" s="13" t="s">
        <v>75</v>
      </c>
      <c r="D61" s="5" t="s">
        <v>2</v>
      </c>
    </row>
    <row r="63" spans="1:9" x14ac:dyDescent="0.25">
      <c r="B63" s="17"/>
    </row>
    <row r="64" spans="1:9" x14ac:dyDescent="0.25">
      <c r="B64" s="17"/>
    </row>
    <row r="69" spans="1:4" x14ac:dyDescent="0.25">
      <c r="A69" s="5" t="s">
        <v>83</v>
      </c>
      <c r="B69" s="13" t="s">
        <v>74</v>
      </c>
      <c r="C69" s="13" t="s">
        <v>75</v>
      </c>
      <c r="D69" s="5" t="s">
        <v>2</v>
      </c>
    </row>
    <row r="70" spans="1:4" x14ac:dyDescent="0.25">
      <c r="B70" s="13"/>
    </row>
    <row r="78" spans="1:4" x14ac:dyDescent="0.25">
      <c r="A78" s="5" t="s">
        <v>84</v>
      </c>
      <c r="B78" s="13" t="s">
        <v>74</v>
      </c>
      <c r="C78" s="13" t="s">
        <v>75</v>
      </c>
      <c r="D78" s="5" t="s">
        <v>2</v>
      </c>
    </row>
    <row r="80" spans="1:4" x14ac:dyDescent="0.25">
      <c r="B80" s="13"/>
    </row>
    <row r="87" spans="1:4" x14ac:dyDescent="0.25">
      <c r="A87" s="5" t="s">
        <v>85</v>
      </c>
      <c r="B87" s="13" t="s">
        <v>74</v>
      </c>
      <c r="C87" s="13" t="s">
        <v>75</v>
      </c>
      <c r="D87" s="5" t="s">
        <v>2</v>
      </c>
    </row>
    <row r="88" spans="1:4" x14ac:dyDescent="0.25">
      <c r="B88" s="13"/>
    </row>
    <row r="94" spans="1:4" x14ac:dyDescent="0.25">
      <c r="A94" s="5" t="s">
        <v>86</v>
      </c>
      <c r="B94" s="13" t="s">
        <v>74</v>
      </c>
      <c r="C94" s="13" t="s">
        <v>75</v>
      </c>
      <c r="D94" s="5" t="s">
        <v>2</v>
      </c>
    </row>
    <row r="95" spans="1:4" x14ac:dyDescent="0.25">
      <c r="C95" s="14"/>
    </row>
    <row r="96" spans="1:4" x14ac:dyDescent="0.25">
      <c r="B96" s="13"/>
    </row>
    <row r="104" spans="1:4" x14ac:dyDescent="0.25">
      <c r="A104" s="5" t="s">
        <v>87</v>
      </c>
      <c r="B104" s="13" t="s">
        <v>74</v>
      </c>
      <c r="C104" s="13" t="s">
        <v>75</v>
      </c>
      <c r="D104" s="5" t="s">
        <v>2</v>
      </c>
    </row>
  </sheetData>
  <autoFilter ref="A44:D51" xr:uid="{B850A030-B6BC-4553-AD33-24AF5036469E}"/>
  <pageMargins left="0.7" right="0.7" top="0.75" bottom="0.75" header="0.3" footer="0.3"/>
  <pageSetup scale="8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Itinerary</vt:lpstr>
      <vt:lpstr>Sheet2</vt:lpstr>
      <vt:lpstr>Sheet1</vt:lpstr>
      <vt:lpstr>Stops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Blankenship, David (CAI - Carmel)</dc:creator>
  <cp:keywords/>
  <dc:description/>
  <cp:lastModifiedBy>Robert Cossell</cp:lastModifiedBy>
  <cp:revision/>
  <cp:lastPrinted>2026-03-06T00:54:36Z</cp:lastPrinted>
  <dcterms:created xsi:type="dcterms:W3CDTF">2022-12-27T16:22:08Z</dcterms:created>
  <dcterms:modified xsi:type="dcterms:W3CDTF">2026-03-18T21:44:13Z</dcterms:modified>
  <cp:category/>
  <cp:contentStatus/>
</cp:coreProperties>
</file>