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Boss HOG\Route Sheets\2021\Excel\"/>
    </mc:Choice>
  </mc:AlternateContent>
  <xr:revisionPtr revIDLastSave="0" documentId="8_{894EECF8-44D7-40D8-BA29-791A4F0D42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Sheet1!$B$1:$G$26,Sheet1!$B$28:$G$47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l="1"/>
  <c r="C11" i="1" s="1"/>
  <c r="C12" i="1" s="1"/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30" i="1" s="1"/>
  <c r="C31" i="1" s="1"/>
  <c r="C32" i="1" s="1"/>
  <c r="C33" i="1" s="1"/>
  <c r="C34" i="1" s="1"/>
  <c r="C35" i="1" s="1"/>
  <c r="C36" i="1" s="1"/>
  <c r="C37" i="1" s="1"/>
  <c r="C41" i="1" s="1"/>
  <c r="C42" i="1" s="1"/>
  <c r="C43" i="1" s="1"/>
  <c r="C44" i="1" s="1"/>
  <c r="C45" i="1" s="1"/>
  <c r="C46" i="1" s="1"/>
  <c r="C47" i="1" s="1"/>
</calcChain>
</file>

<file path=xl/sharedStrings.xml><?xml version="1.0" encoding="utf-8"?>
<sst xmlns="http://schemas.openxmlformats.org/spreadsheetml/2006/main" count="94" uniqueCount="47">
  <si>
    <t>Turn</t>
  </si>
  <si>
    <t>Sign</t>
  </si>
  <si>
    <t>THEN 
GO</t>
  </si>
  <si>
    <t>(Cumm)
ODM.</t>
  </si>
  <si>
    <t>Sec</t>
  </si>
  <si>
    <t>L</t>
  </si>
  <si>
    <t>R</t>
  </si>
  <si>
    <t>US-29 N</t>
  </si>
  <si>
    <t>Fairfax Blvd</t>
  </si>
  <si>
    <t>Centreville Rd</t>
  </si>
  <si>
    <t>US-29 S</t>
  </si>
  <si>
    <t>Ramp US-29 S</t>
  </si>
  <si>
    <t>VA-620 W / Braddock Rd</t>
  </si>
  <si>
    <t>VA-123 S / Chain Bridge Rd</t>
  </si>
  <si>
    <t>VA-234 N</t>
  </si>
  <si>
    <t>7-Eleven</t>
  </si>
  <si>
    <t>Loudoun Ave / Rt 626</t>
  </si>
  <si>
    <r>
      <t xml:space="preserve">VA-234 / Rt 601 / Hopewell </t>
    </r>
    <r>
      <rPr>
        <b/>
        <sz val="12"/>
        <rFont val="Arial"/>
        <family val="2"/>
      </rPr>
      <t>Rd</t>
    </r>
  </si>
  <si>
    <t>The Plains Rd</t>
  </si>
  <si>
    <t>BL</t>
  </si>
  <si>
    <t>US-50 W / W Washington St</t>
  </si>
  <si>
    <t>S Church St</t>
  </si>
  <si>
    <t>VA-255 N / Millwood Rd</t>
  </si>
  <si>
    <t>US-340 N / Lord Fairfax Hwy</t>
  </si>
  <si>
    <t>E Main St</t>
  </si>
  <si>
    <r>
      <t xml:space="preserve">The Berryville Grille                                                      </t>
    </r>
    <r>
      <rPr>
        <b/>
        <sz val="10"/>
        <rFont val="Arial"/>
        <family val="2"/>
      </rPr>
      <t xml:space="preserve"> 9 E Main St, Berryville, VA 22611</t>
    </r>
  </si>
  <si>
    <t>The Berryville Grille</t>
  </si>
  <si>
    <t xml:space="preserve">The Berryville Grille </t>
  </si>
  <si>
    <t xml:space="preserve">South on VA-7 Bus / E Main St                                                  </t>
  </si>
  <si>
    <t>VA-7 E</t>
  </si>
  <si>
    <t>US-17 S / US-50 E</t>
  </si>
  <si>
    <t>Rt 713</t>
  </si>
  <si>
    <t>Rt 601 / Blue Ridge Mount. Rd</t>
  </si>
  <si>
    <t>Rectortown Rd</t>
  </si>
  <si>
    <r>
      <t xml:space="preserve">7-Eleven                                                     </t>
    </r>
    <r>
      <rPr>
        <b/>
        <sz val="10"/>
        <rFont val="Arial"/>
        <family val="2"/>
      </rPr>
      <t xml:space="preserve"> 8324 W Main St, Marshall, VA 20115 </t>
    </r>
  </si>
  <si>
    <t>Patriot H-D</t>
  </si>
  <si>
    <t>Leg 4 ~ 1 hr 8 min (38.2 miles)                    (1405 - 1513)</t>
  </si>
  <si>
    <t>VA-55</t>
  </si>
  <si>
    <t>US 15 N</t>
  </si>
  <si>
    <t>VA-234 S</t>
  </si>
  <si>
    <r>
      <t xml:space="preserve">Patriot H-D                                                      </t>
    </r>
    <r>
      <rPr>
        <b/>
        <sz val="10"/>
        <rFont val="Arial"/>
        <family val="2"/>
      </rPr>
      <t xml:space="preserve"> 9739 Fairfax Blvd, Fairfax, VA 22031</t>
    </r>
  </si>
  <si>
    <t>Leg 2 ~ 1 hr (41.8 miles)                    (1100 - 1200)</t>
  </si>
  <si>
    <t>~ 5.3hrs 141Miles</t>
  </si>
  <si>
    <t xml:space="preserve">Berry Fun Ride to Berryville Grille                          Round Trip Patriot H-D to Berryville Grille </t>
  </si>
  <si>
    <r>
      <t xml:space="preserve">Patriot H-D                                            </t>
    </r>
    <r>
      <rPr>
        <b/>
        <i/>
        <sz val="10"/>
        <rFont val="Arial"/>
        <family val="2"/>
      </rPr>
      <t xml:space="preserve"> 9739 Fairfax Blvd, Fairfax, VA 22031                       @ 0930, KSU 1000                                             </t>
    </r>
    <r>
      <rPr>
        <b/>
        <i/>
        <sz val="12"/>
        <rFont val="Arial"/>
        <family val="2"/>
      </rPr>
      <t>Leg 1 ~ 45min (24.2 mile)(1000 - 1045)</t>
    </r>
  </si>
  <si>
    <r>
      <t>7-Eleven</t>
    </r>
    <r>
      <rPr>
        <b/>
        <sz val="10"/>
        <rFont val="Arial"/>
        <family val="2"/>
      </rPr>
      <t xml:space="preserve">                                                       4075 Sudley Rd, Haymarket, VA 20169</t>
    </r>
  </si>
  <si>
    <t>Leg 3 ~ 50 min (37.2 miles)                   (1300 - 1350)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</si>
</sst>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name val="Arial"/>
      <family val="2"/>
    </font>
    <font>
      <sz val="12"/>
      <color theme="1"/>
      <name val="Arial Black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google.com/imgres?q=ice+cream+cone+soft+serve+B&amp;sa=X&amp;rls=com.microsoft:en-US:IE-Address&amp;biw=1366&amp;bih=655&amp;tbm=isch&amp;tbnid=nhD_awuwb6UEbM:&amp;imgrefurl=http://vector.me/browse/184175/soft_serve_ice_cream_cone_b_and_w_clip_art&amp;docid=wknibPeJ-WQvyM&amp;imgurl=http://vector.me/files/images/1/8/184175/soft_serve_ice_cream_cone_b_and_w_clip_art.jpg&amp;w=204&amp;h=425&amp;ei=F1O2UdLLNZHB4APf0ICQDA&amp;zoom=1&amp;ved=1t:3588,r:3,s:0,i:92&amp;iact=rc&amp;dur=1364&amp;page=1&amp;tbnh=191&amp;tbnw=91&amp;start=0&amp;ndsp=23&amp;tx=38&amp;ty=11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</xdr:colOff>
      <xdr:row>12</xdr:row>
      <xdr:rowOff>0</xdr:rowOff>
    </xdr:from>
    <xdr:to>
      <xdr:col>5</xdr:col>
      <xdr:colOff>50800</xdr:colOff>
      <xdr:row>12</xdr:row>
      <xdr:rowOff>0</xdr:rowOff>
    </xdr:to>
    <xdr:pic>
      <xdr:nvPicPr>
        <xdr:cNvPr id="4850" name="Picture 63" descr="stop2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0900" y="18605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120650</xdr:colOff>
      <xdr:row>12</xdr:row>
      <xdr:rowOff>0</xdr:rowOff>
    </xdr:from>
    <xdr:to>
      <xdr:col>5</xdr:col>
      <xdr:colOff>50800</xdr:colOff>
      <xdr:row>12</xdr:row>
      <xdr:rowOff>0</xdr:rowOff>
    </xdr:to>
    <xdr:pic>
      <xdr:nvPicPr>
        <xdr:cNvPr id="4851" name="Picture 63" descr="stop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0900" y="14871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247650</xdr:colOff>
      <xdr:row>12</xdr:row>
      <xdr:rowOff>0</xdr:rowOff>
    </xdr:to>
    <xdr:pic>
      <xdr:nvPicPr>
        <xdr:cNvPr id="4852" name="Picture 63" descr="stop2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7062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317500</xdr:colOff>
      <xdr:row>12</xdr:row>
      <xdr:rowOff>236220</xdr:rowOff>
    </xdr:to>
    <xdr:sp macro="" textlink="">
      <xdr:nvSpPr>
        <xdr:cNvPr id="4885" name="AutoShape 1024" descr="data:image/jpeg;base64,/9j/4AAQSkZJRgABAQAAAQABAAD/2wCEAAkGBwgHBgkIBwgKCgkLDRYPDQwMDRsUFRAWIB0iIiAdHx8kKDQsJCYxJx8fLT0tMTU3Ojo6Iys/RD84QzQ5OjcBCgoKDQwNGg8PGjclHyU3Nzc3Nzc3Nzc3Nzc3Nzc3Nzc3Nzc3Nzc3Nzc3Nzc3Nzc3Nzc3Nzc3Nzc3Nzc3Nzc3N//AABEIAMoAYAMBIgACEQEDEQH/xAAcAAACAgMBAQAAAAAAAAAAAAAABgUHAQMEAgj/xABHEAABAwMBBQQGBgUJCQAAAAABAgMEAAURBgcSITFBE1FhgRQiMnGRoRYjQrHBwhUzUlPRJmJygpKio7LSJDRDREVjk5Th/8QAFAEBAAAAAAAAAAAAAAAAAAAAAP/EABQRAQAAAAAAAAAAAAAAAAAAAAD/2gAMAwEAAhEDEQA/ALxooooCiiigK0y22n4zrL/6pxBSvjj1SMHj04VEXzUBgy27bbIqrhdnUb6IyFbqW08t9xf2E58zg4BxUHK0he9Rn+Vt9IhKPrWu2JLTRH7KnD66x8PKgV9M2RobO7jcrOtUe429+UqHPjK3VSUNKVu7+ODgIBTxBqytJ3dN+03brqAkGUwla0pOQlePWHkciu6LBixIDcGNHQ1Fbb7NDSRhITjGKStHJGi7m/pSars4T7637O8r2VpVxUzk/bSenUHNA/UUUUBRRRQFFFFAVx3S5wrTDXLuMhEdhPDeWeZ6ADmSegHE1w6jv7dmbaaaYcmXGTlMSEz7byh48kpHVR4DzrhtWm33njdNSuty7spJDSU57GECMbrST1718z4DhQZ0ElEu0KvqvXk3d1Ulbh57mSGk+ASgJGO/J60z0hbILjvabXYpJ3bhZX1xX21e0E7ytw+7HDyp9oCuG8WmDeoK4VzjpfYXxweBSehSRxBHQjjXdRQI5d1Do39el/UFiTwDiRmZET4j/jJHDjwVz5012m7QbzBbnWyS3IjOeyts58j3HwNdhpRvNgl2mY5ftJNpTLPrTLcDutT09fBLvcrryNA30VHWC8RL7a2bjAWVMujiFDCkKHApUOhB4EVI0BWuQ6hhhx504bbSVKPcAMmtlQeulKRoq/qbJChbpBGO/s1UEZs+Q7dYbmqbig+m3XKmknj2EYH6tCe7IG8e8mm7FR2mm0M6etjbfsJiNBPu3BUlQI+pdJz2b+NU6RebZu26ESozpw1NQOiu5XAcfAV3WnW8B+QiBemnLLdVcPRJw3Qs/wDbc9lY9xpqrnnQYlwjKjTozMlhXtNvIC0nyNBvByM1mlf6GMQ1b2n7ncLPj/gsO9ox7uyWCAP6OK8FWuICyC1Zruz0KVLiO+YO+k/EUDXRSkvVt0ij/b9G3pP86KWXx7+C8/KuY7SLeDurseo0r/ZNsXmg5NCK9D19ra0spCYqZDMtKRyC3EZX8SB8KsGq02f3q2/SO+yrityBdLzN3o8aaypla2EJCUY3gATz4AmrKoM1w3pcJFpl/pN9piGppSHXHVBKQkjByTUZq/VMXTURoraclT5K+zhwWeLkhfcO4d56VEWvSEm7y2rxrl1E2YlW/Ht6P91h/wBX7av5xz4cs0HVssvLN30bCCH0uvQk+iPFJ5lHAK9yk4UPfTdSDqi13HTd9Xq7TjCpLTiEou1tRzebTwDiB+2kDl1HnTPpzUlp1LBTMs8xt9sj1kg+u2e5SeYNBL0UUZoCiiigMUUUUEZqCxwNQ2t63XNgOsOjn9pB6KSehHfUFs9uk5bc+wXt7tbrZnQyt39+0RltzzHP3U3mq+ce7Dbk00wrhJsX16RyylxW6T44AoMaDjHUeobprKf9Zh9yHa0E5S0yg4UpPio54+/vqwsUq7LmUx9DW1hPNrtUL/pB1YV88010GDSndtnenrjcFXFtmRb56vak299TCleJxwz44ptooE9Gi7gyMMa01AlI5Ba2nPmUZr39FL2PZ1vd8+LEc/kptooFEaZ1In2ddT/ODHP5aFab1T9nXcse+2xj+Wm6igS16c1qnBZ17nwds7Jz5givKoW0WInLN4sdwx9mREWyT5pJxTtRQIDuuL5Y1H6XaWksRhznW5z0hoeKhjKR7++ufZjEdvl1uOu5+72lx+phMhYV2EdJHA45KOBkfxqxSkEYPEGq2u6G9n+tLdOtwDNkvj3o0yInghuQfZdSOQzyOO4+QTWjJAt18v2nH8JcZlKnRU/tsPHeJHfhZUPhTjVe7VW34zun7lZcN3/9IJiRHCrCFJWFFSHO9Jx8a6bRtIgdum36pju2C6D2mpgw0vxQ5yI99A80VrZeafbS6w4hxtXFK0KBB8xWygKKKKAooooCiijNAVVu37ecsVkjME+ku3ZvsgOed1Q4eZFWXLlx4TCn5j7TDKfacdWEpHmarxvsNebQ486K+2/Y9PICkKQcpflL45HekDd4948aBu1hp5Go7OYgeMeU04l+JJCclh5PFKsfI+BNQGmdc6b1hAbg3VcRu4exIgS8YKxwO7vcFDu64p7qu9IaYst807Ng3m2sSkx7pMbSVpwpI7VR4KHEcD0NBISdmthLin7MubZH14JctshTYP8AU4p+Vci9Pa+t6j+h9XRpzY9lq6RQP76ASa6G9n67cMab1LeLWkeyyXRIaT/VcB++tyIWvoSAG7tZbngf81FWwo+aCR8qDhRcdpkXCZNjsc4DmqNKU3n+1/Ctreqdag4f0A6Mfu7myr78V0G8a4j/AO8aUgSQOaotzxn3BSKx9L762n/aNDXcHr2TzLn3KoPI1Xqo8tBTfOcyPxrCdR61dXhrQwbT3v3RtP8AlBrYNa3E8DonUX/ja/116+ll7WPqdEXgnp2jzCPz0GsyNokr9XA09ASf30h15SfJIANb06e1LMx+ldWvNJ+01bIqGR/aVvKrQ5dNfS04habtcHPJc24FzHvCE1oVpXVt3P8AKDV647BHGNaGAz/iH1qDi1ErQ2iEKnXUC4XRAy03LkGTIUfALJ3B48BTVpK2PwYsiXcHEOXC5PelSS37KSUpSlCeuEpSkZPPnSVtB0dY9O7Orum1QUofkLYQuS4ouOry8gcVKyfIcKtJICQAOQ4UAaV9EgtTdTxyMdneXCPctttf5qaTSNp7UNnb1vqaAbiyl96U0ptDit0LUllCFhJPAkFHECgeaKxms0BWMVmigxgUYrNFBjFZoooE/a0ne0HP/muxlfB9unClXak32uz6+AHBTGLgPikhX4UztqC0JWDkKAIoPRpRuGnHYC5jlrt0O5wJjhek2qZgDtDzW0oggZ6pUME8cjjlvooKolXiwW24IhPTNSaTnqTvJjJJeaI7wkdojHDmMVIw77IeVi27RbFKGPVRLiI3vPdcT91ets0b0Wy2/UkcES7LNaeSpPtFsqAUn3H1fhTbcIdnuLUdc63RJbckhILzKV5ykkcx5edBAtTtXE/V3jSUlPTCHUn5OGt3peuPsM6ad/oyHk/ga9ytmujZeS5YIaCf3QLf+UiohzY7ohxxSU299CgASEyl9c958KCUMzX4/wClae/953/RWldw14D60XTDI71zHVflFR6NjWikOBKoUpZIJGZS+nuPjXanZloeAG96yNL3lhCS44tXE8uZoND131W1kzdQaNhIHPg4sj4uCoWfqxSAlDmu1TXXVhtpmxWtJKl9Ehat9OT4mnmNpjTFrfYRGsdtZcdJShSYyN4kAnnjPIGoRak3naozDSB6Jp+D224nkJDvqjI8EcvfQR9j2eS7k8Z+s7ncpqFnLVrkS99Daegc3cJUrwSAPfVkoSlCEpSkJSkYAHICvVFAUUUUCntVZ7fZ5fU90Yr/ALJB/CvVibdveg7I5HkBl/0eM8hxSd4BSN04IyMg4wePI1JaximdpO8xU+09BeQn3lBxS3srlOSdlFtdH6xEZ5tPHluLWkfICgcYgnpAEwxlnqpoKT8jn765JEe4ovQmQvR1x1sBp1p1xSDkKJChhJ/aNSMd1L8dt5BylxAUkjqCM1p7YpuYYPJbBWPJWD/mFBquDE1b8J6EpkFpai6h0kBaSkjAIHfg8ulF2gLuEZltMlUZxt5t4LQkK4pOcYPSvb7pRc4reeDjbnxG6f416lO7kmGjP6xxQ/uKP4UGp22okOQ3JTzrr0R3tmlghGFFKkHIHAjCiMUlbK8zr1rK8rTxkXZUdJ70tDA+ShTw4+ETlIJ4JjlfzpP2KtKGhWZa04XNlPyFZ65WR9wFA+0ViigzRRRQa5DYdYcaPJaSn4jFV/sNI+gphq4mLMfZUCeXrZ/GrDNVzsnHod21nazw7C7qdSPBecfJIoGLSt3YbtUW3z+2izIyAwpMllbQUU8AUqUAFAgA5BPOui5PBnVdkJXhDzEpkD9pR7NY+SFVLtOpeU8jH6te4oeOAfxFapsSFLUy3NiMSN0lTYdbCwkjqMjgaCMv0gRrzp4khKXJbjSiTjmy4R8wK3Xp9DFxsqnFpQgy1gqUcD9S5jjXXNgW+a21GnQo8hoHeQ280laUkdQCK2IbjxQywyy22gkhCEJCQOBPIe6ghb86+w7PkoYWqOLS59eCndSobxweOeI7ga59lbfZbPLEnvihXxJP410a8khnRmoFjm1Cc+JR/wDa9bPEdnoTT477eyfigH8aBhooooCiiigKr+xNfo7bDqNjkm4wGJaB0O5hCvmfnVgVVW1PVf0O1tp66JiB8GK+0+AcKU2VI4DxBGR76B5tMn+Ul+hlR3kKjv4PRK29372zXTc3S1cbSM4DshbZ8fqln700sWXUOkNVTkXO13b0W6rbCFp7bsXSkE4SpCvVUBk9DzpoutsVcW4m5KcYdivh9t1CUnJCVJwQeGCFGg9TnS1cLano66tH+GpX5a8z3d262tvPtrcPwQf41mdAelphrErsn4r3ahwNZCjuqSQRnqFHrXHfn7PCVFnXy6NQ1xN4oUX+yB3hg8M8eXKggNpElX0H1SlvitTrcdI8VhlP3rp0t0ZMO3xoqAAlhpDYA6BIA/Cqev8ArzTl/vkSxWKIXlXG4xjLnlG6FBDiDgZ4n2AOgq6ByoM0UUUBRRRQFV7tj0RK1fZ4zlr3DcIS1KbQs47RCh6yQeh4AjPdVhUUHxZdrPcrM+WLrAkRHM4w82U59x5HyrVFudwho3Ik6UwjOd1p5SR8jX2m/HZktlqSy282eaHEhQPkaovarZrXEWpUS2w2CV8S1HSnPwFBUy79eXBhy7z1A9FSVn8a4FKKlFSiVKJySTxJp30fBhyJ+7IiMOp3+S2wofOvoLS1gsrEZC2bRb214B3kRkA5+FBRuxfSVxumrYV1ciuItsJXbKfWnCVqA9VKT1OcHh0B8K+maAAAABgDoKzQFFYrNB//2Q==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6172200" y="16071850"/>
          <a:ext cx="317500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13</xdr:row>
      <xdr:rowOff>311150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19350" y="1330325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236220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61050" y="1367155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120650</xdr:colOff>
      <xdr:row>12</xdr:row>
      <xdr:rowOff>0</xdr:rowOff>
    </xdr:from>
    <xdr:to>
      <xdr:col>5</xdr:col>
      <xdr:colOff>50800</xdr:colOff>
      <xdr:row>12</xdr:row>
      <xdr:rowOff>0</xdr:rowOff>
    </xdr:to>
    <xdr:pic>
      <xdr:nvPicPr>
        <xdr:cNvPr id="33" name="Picture 63" descr="stop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115633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247650</xdr:colOff>
      <xdr:row>12</xdr:row>
      <xdr:rowOff>0</xdr:rowOff>
    </xdr:to>
    <xdr:pic>
      <xdr:nvPicPr>
        <xdr:cNvPr id="34" name="Picture 63" descr="stop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1950" y="115633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317500</xdr:colOff>
      <xdr:row>12</xdr:row>
      <xdr:rowOff>228600</xdr:rowOff>
    </xdr:to>
    <xdr:sp macro="" textlink="">
      <xdr:nvSpPr>
        <xdr:cNvPr id="35" name="AutoShape 1024" descr="data:image/jpeg;base64,/9j/4AAQSkZJRgABAQAAAQABAAD/2wCEAAkGBwgHBgkIBwgKCgkLDRYPDQwMDRsUFRAWIB0iIiAdHx8kKDQsJCYxJx8fLT0tMTU3Ojo6Iys/RD84QzQ5OjcBCgoKDQwNGg8PGjclHyU3Nzc3Nzc3Nzc3Nzc3Nzc3Nzc3Nzc3Nzc3Nzc3Nzc3Nzc3Nzc3Nzc3Nzc3Nzc3Nzc3N//AABEIAMoAYAMBIgACEQEDEQH/xAAcAAACAgMBAQAAAAAAAAAAAAAABgUHAQMEAgj/xABHEAABAwMBBQQGBgUJCQAAAAABAgMEAAURBgcSITFBE1FhgRQiMnGRoRYjQrHBwhUzUlPRJmJygpKio7LSJDRDREVjk5Th/8QAFAEBAAAAAAAAAAAAAAAAAAAAAP/EABQRAQAAAAAAAAAAAAAAAAAAAAD/2gAMAwEAAhEDEQA/ALxooooCiiigK0y22n4zrL/6pxBSvjj1SMHj04VEXzUBgy27bbIqrhdnUb6IyFbqW08t9xf2E58zg4BxUHK0he9Rn+Vt9IhKPrWu2JLTRH7KnD66x8PKgV9M2RobO7jcrOtUe429+UqHPjK3VSUNKVu7+ODgIBTxBqytJ3dN+03brqAkGUwla0pOQlePWHkciu6LBixIDcGNHQ1Fbb7NDSRhITjGKStHJGi7m/pSars4T7637O8r2VpVxUzk/bSenUHNA/UUUUBRRRQFFFFAVx3S5wrTDXLuMhEdhPDeWeZ6ADmSegHE1w6jv7dmbaaaYcmXGTlMSEz7byh48kpHVR4DzrhtWm33njdNSuty7spJDSU57GECMbrST1718z4DhQZ0ElEu0KvqvXk3d1Ulbh57mSGk+ASgJGO/J60z0hbILjvabXYpJ3bhZX1xX21e0E7ytw+7HDyp9oCuG8WmDeoK4VzjpfYXxweBSehSRxBHQjjXdRQI5d1Do39el/UFiTwDiRmZET4j/jJHDjwVz5012m7QbzBbnWyS3IjOeyts58j3HwNdhpRvNgl2mY5ftJNpTLPrTLcDutT09fBLvcrryNA30VHWC8RL7a2bjAWVMujiFDCkKHApUOhB4EVI0BWuQ6hhhx504bbSVKPcAMmtlQeulKRoq/qbJChbpBGO/s1UEZs+Q7dYbmqbig+m3XKmknj2EYH6tCe7IG8e8mm7FR2mm0M6etjbfsJiNBPu3BUlQI+pdJz2b+NU6RebZu26ESozpw1NQOiu5XAcfAV3WnW8B+QiBemnLLdVcPRJw3Qs/wDbc9lY9xpqrnnQYlwjKjTozMlhXtNvIC0nyNBvByM1mlf6GMQ1b2n7ncLPj/gsO9ox7uyWCAP6OK8FWuICyC1Zruz0KVLiO+YO+k/EUDXRSkvVt0ij/b9G3pP86KWXx7+C8/KuY7SLeDurseo0r/ZNsXmg5NCK9D19ra0spCYqZDMtKRyC3EZX8SB8KsGq02f3q2/SO+yrityBdLzN3o8aaypla2EJCUY3gATz4AmrKoM1w3pcJFpl/pN9piGppSHXHVBKQkjByTUZq/VMXTURoraclT5K+zhwWeLkhfcO4d56VEWvSEm7y2rxrl1E2YlW/Ht6P91h/wBX7av5xz4cs0HVssvLN30bCCH0uvQk+iPFJ5lHAK9yk4UPfTdSDqi13HTd9Xq7TjCpLTiEou1tRzebTwDiB+2kDl1HnTPpzUlp1LBTMs8xt9sj1kg+u2e5SeYNBL0UUZoCiiigMUUUUEZqCxwNQ2t63XNgOsOjn9pB6KSehHfUFs9uk5bc+wXt7tbrZnQyt39+0RltzzHP3U3mq+ce7Dbk00wrhJsX16RyylxW6T44AoMaDjHUeobprKf9Zh9yHa0E5S0yg4UpPio54+/vqwsUq7LmUx9DW1hPNrtUL/pB1YV88010GDSndtnenrjcFXFtmRb56vak299TCleJxwz44ptooE9Gi7gyMMa01AlI5Ba2nPmUZr39FL2PZ1vd8+LEc/kptooFEaZ1In2ddT/ODHP5aFab1T9nXcse+2xj+Wm6igS16c1qnBZ17nwds7Jz5givKoW0WInLN4sdwx9mREWyT5pJxTtRQIDuuL5Y1H6XaWksRhznW5z0hoeKhjKR7++ufZjEdvl1uOu5+72lx+phMhYV2EdJHA45KOBkfxqxSkEYPEGq2u6G9n+tLdOtwDNkvj3o0yInghuQfZdSOQzyOO4+QTWjJAt18v2nH8JcZlKnRU/tsPHeJHfhZUPhTjVe7VW34zun7lZcN3/9IJiRHCrCFJWFFSHO9Jx8a6bRtIgdum36pju2C6D2mpgw0vxQ5yI99A80VrZeafbS6w4hxtXFK0KBB8xWygKKKKAooooCiijNAVVu37ecsVkjME+ku3ZvsgOed1Q4eZFWXLlx4TCn5j7TDKfacdWEpHmarxvsNebQ486K+2/Y9PICkKQcpflL45HekDd4948aBu1hp5Go7OYgeMeU04l+JJCclh5PFKsfI+BNQGmdc6b1hAbg3VcRu4exIgS8YKxwO7vcFDu64p7qu9IaYst807Ng3m2sSkx7pMbSVpwpI7VR4KHEcD0NBISdmthLin7MubZH14JctshTYP8AU4p+Vci9Pa+t6j+h9XRpzY9lq6RQP76ASa6G9n67cMab1LeLWkeyyXRIaT/VcB++tyIWvoSAG7tZbngf81FWwo+aCR8qDhRcdpkXCZNjsc4DmqNKU3n+1/Ctreqdag4f0A6Mfu7myr78V0G8a4j/AO8aUgSQOaotzxn3BSKx9L762n/aNDXcHr2TzLn3KoPI1Xqo8tBTfOcyPxrCdR61dXhrQwbT3v3RtP8AlBrYNa3E8DonUX/ja/116+ll7WPqdEXgnp2jzCPz0GsyNokr9XA09ASf30h15SfJIANb06e1LMx+ldWvNJ+01bIqGR/aVvKrQ5dNfS04habtcHPJc24FzHvCE1oVpXVt3P8AKDV647BHGNaGAz/iH1qDi1ErQ2iEKnXUC4XRAy03LkGTIUfALJ3B48BTVpK2PwYsiXcHEOXC5PelSS37KSUpSlCeuEpSkZPPnSVtB0dY9O7Orum1QUofkLYQuS4ouOry8gcVKyfIcKtJICQAOQ4UAaV9EgtTdTxyMdneXCPctttf5qaTSNp7UNnb1vqaAbiyl96U0ptDit0LUllCFhJPAkFHECgeaKxms0BWMVmigxgUYrNFBjFZoooE/a0ne0HP/muxlfB9unClXak32uz6+AHBTGLgPikhX4UztqC0JWDkKAIoPRpRuGnHYC5jlrt0O5wJjhek2qZgDtDzW0oggZ6pUME8cjjlvooKolXiwW24IhPTNSaTnqTvJjJJeaI7wkdojHDmMVIw77IeVi27RbFKGPVRLiI3vPdcT91ets0b0Wy2/UkcES7LNaeSpPtFsqAUn3H1fhTbcIdnuLUdc63RJbckhILzKV5ykkcx5edBAtTtXE/V3jSUlPTCHUn5OGt3peuPsM6ad/oyHk/ga9ytmujZeS5YIaCf3QLf+UiohzY7ohxxSU299CgASEyl9c958KCUMzX4/wClae/953/RWldw14D60XTDI71zHVflFR6NjWikOBKoUpZIJGZS+nuPjXanZloeAG96yNL3lhCS44tXE8uZoND131W1kzdQaNhIHPg4sj4uCoWfqxSAlDmu1TXXVhtpmxWtJKl9Ehat9OT4mnmNpjTFrfYRGsdtZcdJShSYyN4kAnnjPIGoRak3naozDSB6Jp+D224nkJDvqjI8EcvfQR9j2eS7k8Z+s7ncpqFnLVrkS99Daegc3cJUrwSAPfVkoSlCEpSkJSkYAHICvVFAUUUUCntVZ7fZ5fU90Yr/ALJB/CvVibdveg7I5HkBl/0eM8hxSd4BSN04IyMg4wePI1JaximdpO8xU+09BeQn3lBxS3srlOSdlFtdH6xEZ5tPHluLWkfICgcYgnpAEwxlnqpoKT8jn765JEe4ovQmQvR1x1sBp1p1xSDkKJChhJ/aNSMd1L8dt5BylxAUkjqCM1p7YpuYYPJbBWPJWD/mFBquDE1b8J6EpkFpai6h0kBaSkjAIHfg8ulF2gLuEZltMlUZxt5t4LQkK4pOcYPSvb7pRc4reeDjbnxG6f416lO7kmGjP6xxQ/uKP4UGp22okOQ3JTzrr0R3tmlghGFFKkHIHAjCiMUlbK8zr1rK8rTxkXZUdJ70tDA+ShTw4+ETlIJ4JjlfzpP2KtKGhWZa04XNlPyFZ65WR9wFA+0ViigzRRRQa5DYdYcaPJaSn4jFV/sNI+gphq4mLMfZUCeXrZ/GrDNVzsnHod21nazw7C7qdSPBecfJIoGLSt3YbtUW3z+2izIyAwpMllbQUU8AUqUAFAgA5BPOui5PBnVdkJXhDzEpkD9pR7NY+SFVLtOpeU8jH6te4oeOAfxFapsSFLUy3NiMSN0lTYdbCwkjqMjgaCMv0gRrzp4khKXJbjSiTjmy4R8wK3Xp9DFxsqnFpQgy1gqUcD9S5jjXXNgW+a21GnQo8hoHeQ280laUkdQCK2IbjxQywyy22gkhCEJCQOBPIe6ghb86+w7PkoYWqOLS59eCndSobxweOeI7ga59lbfZbPLEnvihXxJP410a8khnRmoFjm1Cc+JR/wDa9bPEdnoTT477eyfigH8aBhooooCiiigKr+xNfo7bDqNjkm4wGJaB0O5hCvmfnVgVVW1PVf0O1tp66JiB8GK+0+AcKU2VI4DxBGR76B5tMn+Ul+hlR3kKjv4PRK29372zXTc3S1cbSM4DshbZ8fqln700sWXUOkNVTkXO13b0W6rbCFp7bsXSkE4SpCvVUBk9DzpoutsVcW4m5KcYdivh9t1CUnJCVJwQeGCFGg9TnS1cLano66tH+GpX5a8z3d262tvPtrcPwQf41mdAelphrErsn4r3ahwNZCjuqSQRnqFHrXHfn7PCVFnXy6NQ1xN4oUX+yB3hg8M8eXKggNpElX0H1SlvitTrcdI8VhlP3rp0t0ZMO3xoqAAlhpDYA6BIA/Cqev8ArzTl/vkSxWKIXlXG4xjLnlG6FBDiDgZ4n2AOgq6ByoM0UUUBRRRQFV7tj0RK1fZ4zlr3DcIS1KbQs47RCh6yQeh4AjPdVhUUHxZdrPcrM+WLrAkRHM4w82U59x5HyrVFudwho3Ik6UwjOd1p5SR8jX2m/HZktlqSy282eaHEhQPkaovarZrXEWpUS2w2CV8S1HSnPwFBUy79eXBhy7z1A9FSVn8a4FKKlFSiVKJySTxJp30fBhyJ+7IiMOp3+S2wofOvoLS1gsrEZC2bRb214B3kRkA5+FBRuxfSVxumrYV1ciuItsJXbKfWnCVqA9VKT1OcHh0B8K+maAAAABgDoKzQFFYrNB//2Q==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1563350"/>
          <a:ext cx="3175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13</xdr:row>
      <xdr:rowOff>339725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9450" y="11156950"/>
          <a:ext cx="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228600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95900" y="115633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120650</xdr:colOff>
      <xdr:row>12</xdr:row>
      <xdr:rowOff>0</xdr:rowOff>
    </xdr:from>
    <xdr:to>
      <xdr:col>5</xdr:col>
      <xdr:colOff>50800</xdr:colOff>
      <xdr:row>12</xdr:row>
      <xdr:rowOff>0</xdr:rowOff>
    </xdr:to>
    <xdr:pic>
      <xdr:nvPicPr>
        <xdr:cNvPr id="42" name="Picture 63" descr="stop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14255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247650</xdr:colOff>
      <xdr:row>12</xdr:row>
      <xdr:rowOff>0</xdr:rowOff>
    </xdr:to>
    <xdr:pic>
      <xdr:nvPicPr>
        <xdr:cNvPr id="43" name="Picture 63" descr="stop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1950" y="14255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317500</xdr:colOff>
      <xdr:row>12</xdr:row>
      <xdr:rowOff>220980</xdr:rowOff>
    </xdr:to>
    <xdr:sp macro="" textlink="">
      <xdr:nvSpPr>
        <xdr:cNvPr id="44" name="AutoShape 1024" descr="data:image/jpeg;base64,/9j/4AAQSkZJRgABAQAAAQABAAD/2wCEAAkGBwgHBgkIBwgKCgkLDRYPDQwMDRsUFRAWIB0iIiAdHx8kKDQsJCYxJx8fLT0tMTU3Ojo6Iys/RD84QzQ5OjcBCgoKDQwNGg8PGjclHyU3Nzc3Nzc3Nzc3Nzc3Nzc3Nzc3Nzc3Nzc3Nzc3Nzc3Nzc3Nzc3Nzc3Nzc3Nzc3Nzc3N//AABEIAMoAYAMBIgACEQEDEQH/xAAcAAACAgMBAQAAAAAAAAAAAAAABgUHAQMEAgj/xABHEAABAwMBBQQGBgUJCQAAAAABAgMEAAURBgcSITFBE1FhgRQiMnGRoRYjQrHBwhUzUlPRJmJygpKio7LSJDRDREVjk5Th/8QAFAEBAAAAAAAAAAAAAAAAAAAAAP/EABQRAQAAAAAAAAAAAAAAAAAAAAD/2gAMAwEAAhEDEQA/ALxooooCiiigK0y22n4zrL/6pxBSvjj1SMHj04VEXzUBgy27bbIqrhdnUb6IyFbqW08t9xf2E58zg4BxUHK0he9Rn+Vt9IhKPrWu2JLTRH7KnD66x8PKgV9M2RobO7jcrOtUe429+UqHPjK3VSUNKVu7+ODgIBTxBqytJ3dN+03brqAkGUwla0pOQlePWHkciu6LBixIDcGNHQ1Fbb7NDSRhITjGKStHJGi7m/pSars4T7637O8r2VpVxUzk/bSenUHNA/UUUUBRRRQFFFFAVx3S5wrTDXLuMhEdhPDeWeZ6ADmSegHE1w6jv7dmbaaaYcmXGTlMSEz7byh48kpHVR4DzrhtWm33njdNSuty7spJDSU57GECMbrST1718z4DhQZ0ElEu0KvqvXk3d1Ulbh57mSGk+ASgJGO/J60z0hbILjvabXYpJ3bhZX1xX21e0E7ytw+7HDyp9oCuG8WmDeoK4VzjpfYXxweBSehSRxBHQjjXdRQI5d1Do39el/UFiTwDiRmZET4j/jJHDjwVz5012m7QbzBbnWyS3IjOeyts58j3HwNdhpRvNgl2mY5ftJNpTLPrTLcDutT09fBLvcrryNA30VHWC8RL7a2bjAWVMujiFDCkKHApUOhB4EVI0BWuQ6hhhx504bbSVKPcAMmtlQeulKRoq/qbJChbpBGO/s1UEZs+Q7dYbmqbig+m3XKmknj2EYH6tCe7IG8e8mm7FR2mm0M6etjbfsJiNBPu3BUlQI+pdJz2b+NU6RebZu26ESozpw1NQOiu5XAcfAV3WnW8B+QiBemnLLdVcPRJw3Qs/wDbc9lY9xpqrnnQYlwjKjTozMlhXtNvIC0nyNBvByM1mlf6GMQ1b2n7ncLPj/gsO9ox7uyWCAP6OK8FWuICyC1Zruz0KVLiO+YO+k/EUDXRSkvVt0ij/b9G3pP86KWXx7+C8/KuY7SLeDurseo0r/ZNsXmg5NCK9D19ra0spCYqZDMtKRyC3EZX8SB8KsGq02f3q2/SO+yrityBdLzN3o8aaypla2EJCUY3gATz4AmrKoM1w3pcJFpl/pN9piGppSHXHVBKQkjByTUZq/VMXTURoraclT5K+zhwWeLkhfcO4d56VEWvSEm7y2rxrl1E2YlW/Ht6P91h/wBX7av5xz4cs0HVssvLN30bCCH0uvQk+iPFJ5lHAK9yk4UPfTdSDqi13HTd9Xq7TjCpLTiEou1tRzebTwDiB+2kDl1HnTPpzUlp1LBTMs8xt9sj1kg+u2e5SeYNBL0UUZoCiiigMUUUUEZqCxwNQ2t63XNgOsOjn9pB6KSehHfUFs9uk5bc+wXt7tbrZnQyt39+0RltzzHP3U3mq+ce7Dbk00wrhJsX16RyylxW6T44AoMaDjHUeobprKf9Zh9yHa0E5S0yg4UpPio54+/vqwsUq7LmUx9DW1hPNrtUL/pB1YV88010GDSndtnenrjcFXFtmRb56vak299TCleJxwz44ptooE9Gi7gyMMa01AlI5Ba2nPmUZr39FL2PZ1vd8+LEc/kptooFEaZ1In2ddT/ODHP5aFab1T9nXcse+2xj+Wm6igS16c1qnBZ17nwds7Jz5givKoW0WInLN4sdwx9mREWyT5pJxTtRQIDuuL5Y1H6XaWksRhznW5z0hoeKhjKR7++ufZjEdvl1uOu5+72lx+phMhYV2EdJHA45KOBkfxqxSkEYPEGq2u6G9n+tLdOtwDNkvj3o0yInghuQfZdSOQzyOO4+QTWjJAt18v2nH8JcZlKnRU/tsPHeJHfhZUPhTjVe7VW34zun7lZcN3/9IJiRHCrCFJWFFSHO9Jx8a6bRtIgdum36pju2C6D2mpgw0vxQ5yI99A80VrZeafbS6w4hxtXFK0KBB8xWygKKKKAooooCiijNAVVu37ecsVkjME+ku3ZvsgOed1Q4eZFWXLlx4TCn5j7TDKfacdWEpHmarxvsNebQ486K+2/Y9PICkKQcpflL45HekDd4948aBu1hp5Go7OYgeMeU04l+JJCclh5PFKsfI+BNQGmdc6b1hAbg3VcRu4exIgS8YKxwO7vcFDu64p7qu9IaYst807Ng3m2sSkx7pMbSVpwpI7VR4KHEcD0NBISdmthLin7MubZH14JctshTYP8AU4p+Vci9Pa+t6j+h9XRpzY9lq6RQP76ASa6G9n67cMab1LeLWkeyyXRIaT/VcB++tyIWvoSAG7tZbngf81FWwo+aCR8qDhRcdpkXCZNjsc4DmqNKU3n+1/Ctreqdag4f0A6Mfu7myr78V0G8a4j/AO8aUgSQOaotzxn3BSKx9L762n/aNDXcHr2TzLn3KoPI1Xqo8tBTfOcyPxrCdR61dXhrQwbT3v3RtP8AlBrYNa3E8DonUX/ja/116+ll7WPqdEXgnp2jzCPz0GsyNokr9XA09ASf30h15SfJIANb06e1LMx+ldWvNJ+01bIqGR/aVvKrQ5dNfS04habtcHPJc24FzHvCE1oVpXVt3P8AKDV647BHGNaGAz/iH1qDi1ErQ2iEKnXUC4XRAy03LkGTIUfALJ3B48BTVpK2PwYsiXcHEOXC5PelSS37KSUpSlCeuEpSkZPPnSVtB0dY9O7Orum1QUofkLYQuS4ouOry8gcVKyfIcKtJICQAOQ4UAaV9EgtTdTxyMdneXCPctttf5qaTSNp7UNnb1vqaAbiyl96U0ptDit0LUllCFhJPAkFHECgeaKxms0BWMVmigxgUYrNFBjFZoooE/a0ne0HP/muxlfB9unClXak32uz6+AHBTGLgPikhX4UztqC0JWDkKAIoPRpRuGnHYC5jlrt0O5wJjhek2qZgDtDzW0oggZ6pUME8cjjlvooKolXiwW24IhPTNSaTnqTvJjJJeaI7wkdojHDmMVIw77IeVi27RbFKGPVRLiI3vPdcT91ets0b0Wy2/UkcES7LNaeSpPtFsqAUn3H1fhTbcIdnuLUdc63RJbckhILzKV5ykkcx5edBAtTtXE/V3jSUlPTCHUn5OGt3peuPsM6ad/oyHk/ga9ytmujZeS5YIaCf3QLf+UiohzY7ohxxSU299CgASEyl9c958KCUMzX4/wClae/953/RWldw14D60XTDI71zHVflFR6NjWikOBKoUpZIJGZS+nuPjXanZloeAG96yNL3lhCS44tXE8uZoND131W1kzdQaNhIHPg4sj4uCoWfqxSAlDmu1TXXVhtpmxWtJKl9Ehat9OT4mnmNpjTFrfYRGsdtZcdJShSYyN4kAnnjPIGoRak3naozDSB6Jp+D224nkJDvqjI8EcvfQR9j2eS7k8Z+s7ncpqFnLVrkS99Daegc3cJUrwSAPfVkoSlCEpSkJSkYAHICvVFAUUUUCntVZ7fZ5fU90Yr/ALJB/CvVibdveg7I5HkBl/0eM8hxSd4BSN04IyMg4wePI1JaximdpO8xU+09BeQn3lBxS3srlOSdlFtdH6xEZ5tPHluLWkfICgcYgnpAEwxlnqpoKT8jn765JEe4ovQmQvR1x1sBp1p1xSDkKJChhJ/aNSMd1L8dt5BylxAUkjqCM1p7YpuYYPJbBWPJWD/mFBquDE1b8J6EpkFpai6h0kBaSkjAIHfg8ulF2gLuEZltMlUZxt5t4LQkK4pOcYPSvb7pRc4reeDjbnxG6f416lO7kmGjP6xxQ/uKP4UGp22okOQ3JTzrr0R3tmlghGFFKkHIHAjCiMUlbK8zr1rK8rTxkXZUdJ70tDA+ShTw4+ETlIJ4JjlfzpP2KtKGhWZa04XNlPyFZ65WR9wFA+0ViigzRRRQa5DYdYcaPJaSn4jFV/sNI+gphq4mLMfZUCeXrZ/GrDNVzsnHod21nazw7C7qdSPBecfJIoGLSt3YbtUW3z+2izIyAwpMllbQUU8AUqUAFAgA5BPOui5PBnVdkJXhDzEpkD9pR7NY+SFVLtOpeU8jH6te4oeOAfxFapsSFLUy3NiMSN0lTYdbCwkjqMjgaCMv0gRrzp4khKXJbjSiTjmy4R8wK3Xp9DFxsqnFpQgy1gqUcD9S5jjXXNgW+a21GnQo8hoHeQ280laUkdQCK2IbjxQywyy22gkhCEJCQOBPIe6ghb86+w7PkoYWqOLS59eCndSobxweOeI7ga59lbfZbPLEnvihXxJP410a8khnRmoFjm1Cc+JR/wDa9bPEdnoTT477eyfigH8aBhooooCiiigKr+xNfo7bDqNjkm4wGJaB0O5hCvmfnVgVVW1PVf0O1tp66JiB8GK+0+AcKU2VI4DxBGR76B5tMn+Ul+hlR3kKjv4PRK29372zXTc3S1cbSM4DshbZ8fqln700sWXUOkNVTkXO13b0W6rbCFp7bsXSkE4SpCvVUBk9DzpoutsVcW4m5KcYdivh9t1CUnJCVJwQeGCFGg9TnS1cLano66tH+GpX5a8z3d262tvPtrcPwQf41mdAelphrErsn4r3ahwNZCjuqSQRnqFHrXHfn7PCVFnXy6NQ1xN4oUX+yB3hg8M8eXKggNpElX0H1SlvitTrcdI8VhlP3rp0t0ZMO3xoqAAlhpDYA6BIA/Cqev8ArzTl/vkSxWKIXlXG4xjLnlG6FBDiDgZ4n2AOgq6ByoM0UUUBRRRQFV7tj0RK1fZ4zlr3DcIS1KbQs47RCh6yQeh4AjPdVhUUHxZdrPcrM+WLrAkRHM4w82U59x5HyrVFudwho3Ik6UwjOd1p5SR8jX2m/HZktlqSy282eaHEhQPkaovarZrXEWpUS2w2CV8S1HSnPwFBUy79eXBhy7z1A9FSVn8a4FKKlFSiVKJySTxJp30fBhyJ+7IiMOp3+S2wofOvoLS1gsrEZC2bRb214B3kRkA5+FBRuxfSVxumrYV1ciuItsJXbKfWnCVqA9VKT1OcHh0B8K+maAAAABgDoKzQFFYrNB//2Q==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4255750"/>
          <a:ext cx="3175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13</xdr:row>
      <xdr:rowOff>328295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9450" y="13849350"/>
          <a:ext cx="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220980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95900" y="142557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60325</xdr:colOff>
      <xdr:row>23</xdr:row>
      <xdr:rowOff>42545</xdr:rowOff>
    </xdr:from>
    <xdr:to>
      <xdr:col>4</xdr:col>
      <xdr:colOff>250825</xdr:colOff>
      <xdr:row>23</xdr:row>
      <xdr:rowOff>194945</xdr:rowOff>
    </xdr:to>
    <xdr:pic>
      <xdr:nvPicPr>
        <xdr:cNvPr id="47" name="Picture 73" descr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2425" y="690054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120650</xdr:colOff>
      <xdr:row>12</xdr:row>
      <xdr:rowOff>0</xdr:rowOff>
    </xdr:from>
    <xdr:ext cx="242570" cy="0"/>
    <xdr:pic>
      <xdr:nvPicPr>
        <xdr:cNvPr id="71" name="Picture 63" descr="stop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8470" y="4702810"/>
          <a:ext cx="2425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95250</xdr:colOff>
      <xdr:row>11</xdr:row>
      <xdr:rowOff>123825</xdr:rowOff>
    </xdr:from>
    <xdr:to>
      <xdr:col>6</xdr:col>
      <xdr:colOff>361950</xdr:colOff>
      <xdr:row>11</xdr:row>
      <xdr:rowOff>320675</xdr:rowOff>
    </xdr:to>
    <xdr:pic>
      <xdr:nvPicPr>
        <xdr:cNvPr id="21" name="Picture 78">
          <a:extLst>
            <a:ext uri="{FF2B5EF4-FFF2-40B4-BE49-F238E27FC236}">
              <a16:creationId xmlns:a16="http://schemas.microsoft.com/office/drawing/2014/main" id="{8CD77A04-0A28-4942-BBAB-EDD2DD81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43450" y="4638675"/>
          <a:ext cx="2667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50800</xdr:colOff>
      <xdr:row>4</xdr:row>
      <xdr:rowOff>52070</xdr:rowOff>
    </xdr:from>
    <xdr:to>
      <xdr:col>4</xdr:col>
      <xdr:colOff>241300</xdr:colOff>
      <xdr:row>4</xdr:row>
      <xdr:rowOff>204470</xdr:rowOff>
    </xdr:to>
    <xdr:pic>
      <xdr:nvPicPr>
        <xdr:cNvPr id="22" name="Picture 73" descr="1">
          <a:extLst>
            <a:ext uri="{FF2B5EF4-FFF2-40B4-BE49-F238E27FC236}">
              <a16:creationId xmlns:a16="http://schemas.microsoft.com/office/drawing/2014/main" id="{B7A4D569-F6C5-47BF-80B4-00917DF5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12900" y="205232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50800</xdr:colOff>
      <xdr:row>3</xdr:row>
      <xdr:rowOff>52070</xdr:rowOff>
    </xdr:from>
    <xdr:to>
      <xdr:col>4</xdr:col>
      <xdr:colOff>241300</xdr:colOff>
      <xdr:row>3</xdr:row>
      <xdr:rowOff>204470</xdr:rowOff>
    </xdr:to>
    <xdr:pic>
      <xdr:nvPicPr>
        <xdr:cNvPr id="23" name="Picture 73" descr="1">
          <a:extLst>
            <a:ext uri="{FF2B5EF4-FFF2-40B4-BE49-F238E27FC236}">
              <a16:creationId xmlns:a16="http://schemas.microsoft.com/office/drawing/2014/main" id="{83E760F3-440C-45DB-AC33-09AC9D15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12900" y="132842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38100</xdr:colOff>
      <xdr:row>15</xdr:row>
      <xdr:rowOff>66675</xdr:rowOff>
    </xdr:from>
    <xdr:ext cx="229870" cy="133350"/>
    <xdr:pic>
      <xdr:nvPicPr>
        <xdr:cNvPr id="24" name="Picture 63" descr="stop2">
          <a:extLst>
            <a:ext uri="{FF2B5EF4-FFF2-40B4-BE49-F238E27FC236}">
              <a16:creationId xmlns:a16="http://schemas.microsoft.com/office/drawing/2014/main" id="{148A0C28-1C7B-4C80-B329-C59E3746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0200" y="5095875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76200</xdr:colOff>
      <xdr:row>25</xdr:row>
      <xdr:rowOff>66675</xdr:rowOff>
    </xdr:from>
    <xdr:to>
      <xdr:col>6</xdr:col>
      <xdr:colOff>387350</xdr:colOff>
      <xdr:row>25</xdr:row>
      <xdr:rowOff>352425</xdr:rowOff>
    </xdr:to>
    <xdr:pic>
      <xdr:nvPicPr>
        <xdr:cNvPr id="25" name="Picture 75">
          <a:extLst>
            <a:ext uri="{FF2B5EF4-FFF2-40B4-BE49-F238E27FC236}">
              <a16:creationId xmlns:a16="http://schemas.microsoft.com/office/drawing/2014/main" id="{7F6E3D36-583D-4E39-B0D4-2C817D25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24400" y="8067675"/>
          <a:ext cx="3111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26</xdr:row>
      <xdr:rowOff>0</xdr:rowOff>
    </xdr:from>
    <xdr:ext cx="0" cy="625475"/>
    <xdr:pic>
      <xdr:nvPicPr>
        <xdr:cNvPr id="30" name="Picture 1">
          <a:extLst>
            <a:ext uri="{FF2B5EF4-FFF2-40B4-BE49-F238E27FC236}">
              <a16:creationId xmlns:a16="http://schemas.microsoft.com/office/drawing/2014/main" id="{D5CF374C-A73C-4612-9BE8-83E56F522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66900" y="4410075"/>
          <a:ext cx="0" cy="62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0" cy="654050"/>
    <xdr:pic>
      <xdr:nvPicPr>
        <xdr:cNvPr id="31" name="Picture 1">
          <a:extLst>
            <a:ext uri="{FF2B5EF4-FFF2-40B4-BE49-F238E27FC236}">
              <a16:creationId xmlns:a16="http://schemas.microsoft.com/office/drawing/2014/main" id="{74936BA7-71A1-4105-B94B-C1159B3C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66900" y="4410075"/>
          <a:ext cx="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0" cy="642620"/>
    <xdr:pic>
      <xdr:nvPicPr>
        <xdr:cNvPr id="32" name="Picture 1">
          <a:extLst>
            <a:ext uri="{FF2B5EF4-FFF2-40B4-BE49-F238E27FC236}">
              <a16:creationId xmlns:a16="http://schemas.microsoft.com/office/drawing/2014/main" id="{B2D52F3B-FF3E-4CD8-A50D-CA3014B85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66900" y="4410075"/>
          <a:ext cx="0" cy="642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41275</xdr:colOff>
      <xdr:row>30</xdr:row>
      <xdr:rowOff>61595</xdr:rowOff>
    </xdr:from>
    <xdr:to>
      <xdr:col>4</xdr:col>
      <xdr:colOff>231775</xdr:colOff>
      <xdr:row>30</xdr:row>
      <xdr:rowOff>213995</xdr:rowOff>
    </xdr:to>
    <xdr:pic>
      <xdr:nvPicPr>
        <xdr:cNvPr id="38" name="Picture 73" descr="1">
          <a:extLst>
            <a:ext uri="{FF2B5EF4-FFF2-40B4-BE49-F238E27FC236}">
              <a16:creationId xmlns:a16="http://schemas.microsoft.com/office/drawing/2014/main" id="{3EA4AEE4-1D60-434D-8768-9A40540F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3375" y="903414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104775</xdr:colOff>
      <xdr:row>36</xdr:row>
      <xdr:rowOff>95250</xdr:rowOff>
    </xdr:from>
    <xdr:ext cx="266700" cy="196850"/>
    <xdr:pic>
      <xdr:nvPicPr>
        <xdr:cNvPr id="39" name="Picture 78">
          <a:extLst>
            <a:ext uri="{FF2B5EF4-FFF2-40B4-BE49-F238E27FC236}">
              <a16:creationId xmlns:a16="http://schemas.microsoft.com/office/drawing/2014/main" id="{5D65631D-0806-46DC-95AC-250E493DF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52975" y="8515350"/>
          <a:ext cx="2667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32</xdr:row>
      <xdr:rowOff>57150</xdr:rowOff>
    </xdr:from>
    <xdr:ext cx="229870" cy="133350"/>
    <xdr:pic>
      <xdr:nvPicPr>
        <xdr:cNvPr id="41" name="Picture 63" descr="stop2">
          <a:extLst>
            <a:ext uri="{FF2B5EF4-FFF2-40B4-BE49-F238E27FC236}">
              <a16:creationId xmlns:a16="http://schemas.microsoft.com/office/drawing/2014/main" id="{6AA187EC-808F-4932-9D15-CFB89F59B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90675" y="9486900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41275</xdr:colOff>
      <xdr:row>5</xdr:row>
      <xdr:rowOff>52070</xdr:rowOff>
    </xdr:from>
    <xdr:to>
      <xdr:col>4</xdr:col>
      <xdr:colOff>231775</xdr:colOff>
      <xdr:row>5</xdr:row>
      <xdr:rowOff>204470</xdr:rowOff>
    </xdr:to>
    <xdr:pic>
      <xdr:nvPicPr>
        <xdr:cNvPr id="48" name="Picture 73" descr="1">
          <a:extLst>
            <a:ext uri="{FF2B5EF4-FFF2-40B4-BE49-F238E27FC236}">
              <a16:creationId xmlns:a16="http://schemas.microsoft.com/office/drawing/2014/main" id="{3C450E08-62AC-42C2-A1DC-C63FC7AA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3375" y="228092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41275</xdr:colOff>
      <xdr:row>6</xdr:row>
      <xdr:rowOff>52070</xdr:rowOff>
    </xdr:from>
    <xdr:to>
      <xdr:col>4</xdr:col>
      <xdr:colOff>231775</xdr:colOff>
      <xdr:row>6</xdr:row>
      <xdr:rowOff>204470</xdr:rowOff>
    </xdr:to>
    <xdr:pic>
      <xdr:nvPicPr>
        <xdr:cNvPr id="49" name="Picture 73" descr="1">
          <a:extLst>
            <a:ext uri="{FF2B5EF4-FFF2-40B4-BE49-F238E27FC236}">
              <a16:creationId xmlns:a16="http://schemas.microsoft.com/office/drawing/2014/main" id="{0E5804B0-E7AD-407D-94FE-511D1BB07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3375" y="250952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60325</xdr:colOff>
      <xdr:row>8</xdr:row>
      <xdr:rowOff>42545</xdr:rowOff>
    </xdr:from>
    <xdr:to>
      <xdr:col>4</xdr:col>
      <xdr:colOff>250825</xdr:colOff>
      <xdr:row>8</xdr:row>
      <xdr:rowOff>194945</xdr:rowOff>
    </xdr:to>
    <xdr:pic>
      <xdr:nvPicPr>
        <xdr:cNvPr id="50" name="Picture 73" descr="1">
          <a:extLst>
            <a:ext uri="{FF2B5EF4-FFF2-40B4-BE49-F238E27FC236}">
              <a16:creationId xmlns:a16="http://schemas.microsoft.com/office/drawing/2014/main" id="{E3281700-F35D-4D26-A6B5-BD999165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2425" y="295719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60325</xdr:colOff>
      <xdr:row>9</xdr:row>
      <xdr:rowOff>61595</xdr:rowOff>
    </xdr:from>
    <xdr:to>
      <xdr:col>4</xdr:col>
      <xdr:colOff>250825</xdr:colOff>
      <xdr:row>9</xdr:row>
      <xdr:rowOff>213995</xdr:rowOff>
    </xdr:to>
    <xdr:pic>
      <xdr:nvPicPr>
        <xdr:cNvPr id="51" name="Picture 73" descr="1">
          <a:extLst>
            <a:ext uri="{FF2B5EF4-FFF2-40B4-BE49-F238E27FC236}">
              <a16:creationId xmlns:a16="http://schemas.microsoft.com/office/drawing/2014/main" id="{308CB9EC-30DF-4A26-8D5D-DE6FDDC0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2425" y="320484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38100</xdr:colOff>
      <xdr:row>16</xdr:row>
      <xdr:rowOff>66675</xdr:rowOff>
    </xdr:from>
    <xdr:ext cx="229870" cy="133350"/>
    <xdr:pic>
      <xdr:nvPicPr>
        <xdr:cNvPr id="52" name="Picture 63" descr="stop2">
          <a:extLst>
            <a:ext uri="{FF2B5EF4-FFF2-40B4-BE49-F238E27FC236}">
              <a16:creationId xmlns:a16="http://schemas.microsoft.com/office/drawing/2014/main" id="{58629650-99F7-4AD6-AE13-A7C2C772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0200" y="5324475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38100</xdr:colOff>
      <xdr:row>18</xdr:row>
      <xdr:rowOff>76200</xdr:rowOff>
    </xdr:from>
    <xdr:ext cx="229870" cy="133350"/>
    <xdr:pic>
      <xdr:nvPicPr>
        <xdr:cNvPr id="55" name="Picture 63" descr="stop2">
          <a:extLst>
            <a:ext uri="{FF2B5EF4-FFF2-40B4-BE49-F238E27FC236}">
              <a16:creationId xmlns:a16="http://schemas.microsoft.com/office/drawing/2014/main" id="{0C1A8CEA-F8CC-4DB4-A007-06E08D5C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0200" y="5791200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38100</xdr:colOff>
      <xdr:row>21</xdr:row>
      <xdr:rowOff>66675</xdr:rowOff>
    </xdr:from>
    <xdr:ext cx="229870" cy="133350"/>
    <xdr:pic>
      <xdr:nvPicPr>
        <xdr:cNvPr id="56" name="Picture 63" descr="stop2">
          <a:extLst>
            <a:ext uri="{FF2B5EF4-FFF2-40B4-BE49-F238E27FC236}">
              <a16:creationId xmlns:a16="http://schemas.microsoft.com/office/drawing/2014/main" id="{C5B938CD-BADA-4810-A232-70A85BA9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00200" y="6467475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0" cy="625475"/>
    <xdr:pic>
      <xdr:nvPicPr>
        <xdr:cNvPr id="57" name="Picture 1">
          <a:extLst>
            <a:ext uri="{FF2B5EF4-FFF2-40B4-BE49-F238E27FC236}">
              <a16:creationId xmlns:a16="http://schemas.microsoft.com/office/drawing/2014/main" id="{3EE4B4F0-0127-4F53-8537-4130536F4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66900" y="3990975"/>
          <a:ext cx="0" cy="62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0" cy="654050"/>
    <xdr:pic>
      <xdr:nvPicPr>
        <xdr:cNvPr id="58" name="Picture 1">
          <a:extLst>
            <a:ext uri="{FF2B5EF4-FFF2-40B4-BE49-F238E27FC236}">
              <a16:creationId xmlns:a16="http://schemas.microsoft.com/office/drawing/2014/main" id="{6392456F-08BC-4E27-BE7A-95EAD524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66900" y="3990975"/>
          <a:ext cx="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37</xdr:row>
      <xdr:rowOff>0</xdr:rowOff>
    </xdr:from>
    <xdr:ext cx="0" cy="642620"/>
    <xdr:pic>
      <xdr:nvPicPr>
        <xdr:cNvPr id="59" name="Picture 1">
          <a:extLst>
            <a:ext uri="{FF2B5EF4-FFF2-40B4-BE49-F238E27FC236}">
              <a16:creationId xmlns:a16="http://schemas.microsoft.com/office/drawing/2014/main" id="{7277F22F-7626-43C9-A341-8F4F0E69E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66900" y="3990975"/>
          <a:ext cx="0" cy="642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69850</xdr:colOff>
      <xdr:row>41</xdr:row>
      <xdr:rowOff>52070</xdr:rowOff>
    </xdr:from>
    <xdr:to>
      <xdr:col>4</xdr:col>
      <xdr:colOff>260350</xdr:colOff>
      <xdr:row>41</xdr:row>
      <xdr:rowOff>204470</xdr:rowOff>
    </xdr:to>
    <xdr:pic>
      <xdr:nvPicPr>
        <xdr:cNvPr id="60" name="Picture 73" descr="1">
          <a:extLst>
            <a:ext uri="{FF2B5EF4-FFF2-40B4-BE49-F238E27FC236}">
              <a16:creationId xmlns:a16="http://schemas.microsoft.com/office/drawing/2014/main" id="{57F42786-EBB2-4DA6-915A-4875BD91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31950" y="1205357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57150</xdr:colOff>
      <xdr:row>40</xdr:row>
      <xdr:rowOff>66675</xdr:rowOff>
    </xdr:from>
    <xdr:ext cx="229870" cy="133350"/>
    <xdr:pic>
      <xdr:nvPicPr>
        <xdr:cNvPr id="63" name="Picture 63" descr="stop2">
          <a:extLst>
            <a:ext uri="{FF2B5EF4-FFF2-40B4-BE49-F238E27FC236}">
              <a16:creationId xmlns:a16="http://schemas.microsoft.com/office/drawing/2014/main" id="{11DDECAA-25A4-4896-8D50-46F1A9EC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19250" y="11839575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57150</xdr:colOff>
      <xdr:row>34</xdr:row>
      <xdr:rowOff>57150</xdr:rowOff>
    </xdr:from>
    <xdr:ext cx="229870" cy="133350"/>
    <xdr:pic>
      <xdr:nvPicPr>
        <xdr:cNvPr id="66" name="Picture 63" descr="stop2">
          <a:extLst>
            <a:ext uri="{FF2B5EF4-FFF2-40B4-BE49-F238E27FC236}">
              <a16:creationId xmlns:a16="http://schemas.microsoft.com/office/drawing/2014/main" id="{BB5B758B-B3B8-4540-B0E6-4F8559CA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19250" y="9944100"/>
          <a:ext cx="22987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79375</xdr:colOff>
      <xdr:row>42</xdr:row>
      <xdr:rowOff>61595</xdr:rowOff>
    </xdr:from>
    <xdr:to>
      <xdr:col>4</xdr:col>
      <xdr:colOff>269875</xdr:colOff>
      <xdr:row>42</xdr:row>
      <xdr:rowOff>213995</xdr:rowOff>
    </xdr:to>
    <xdr:pic>
      <xdr:nvPicPr>
        <xdr:cNvPr id="67" name="Picture 73" descr="1">
          <a:extLst>
            <a:ext uri="{FF2B5EF4-FFF2-40B4-BE49-F238E27FC236}">
              <a16:creationId xmlns:a16="http://schemas.microsoft.com/office/drawing/2014/main" id="{9FBF83D5-E4FA-49EF-9308-53920EA0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41475" y="1229169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43</xdr:row>
      <xdr:rowOff>47625</xdr:rowOff>
    </xdr:from>
    <xdr:to>
      <xdr:col>4</xdr:col>
      <xdr:colOff>257175</xdr:colOff>
      <xdr:row>43</xdr:row>
      <xdr:rowOff>200025</xdr:rowOff>
    </xdr:to>
    <xdr:pic>
      <xdr:nvPicPr>
        <xdr:cNvPr id="68" name="Picture 73" descr="1">
          <a:extLst>
            <a:ext uri="{FF2B5EF4-FFF2-40B4-BE49-F238E27FC236}">
              <a16:creationId xmlns:a16="http://schemas.microsoft.com/office/drawing/2014/main" id="{2F343DB3-1E8D-45DF-94CC-82366C446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8775" y="12506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44</xdr:row>
      <xdr:rowOff>38100</xdr:rowOff>
    </xdr:from>
    <xdr:to>
      <xdr:col>4</xdr:col>
      <xdr:colOff>257175</xdr:colOff>
      <xdr:row>44</xdr:row>
      <xdr:rowOff>190500</xdr:rowOff>
    </xdr:to>
    <xdr:pic>
      <xdr:nvPicPr>
        <xdr:cNvPr id="69" name="Picture 73" descr="1">
          <a:extLst>
            <a:ext uri="{FF2B5EF4-FFF2-40B4-BE49-F238E27FC236}">
              <a16:creationId xmlns:a16="http://schemas.microsoft.com/office/drawing/2014/main" id="{12231A15-A3C3-46D8-B5C4-28E21EE7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8775" y="1272540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45</xdr:row>
      <xdr:rowOff>57150</xdr:rowOff>
    </xdr:from>
    <xdr:to>
      <xdr:col>4</xdr:col>
      <xdr:colOff>257175</xdr:colOff>
      <xdr:row>45</xdr:row>
      <xdr:rowOff>209550</xdr:rowOff>
    </xdr:to>
    <xdr:pic>
      <xdr:nvPicPr>
        <xdr:cNvPr id="70" name="Picture 73" descr="1">
          <a:extLst>
            <a:ext uri="{FF2B5EF4-FFF2-40B4-BE49-F238E27FC236}">
              <a16:creationId xmlns:a16="http://schemas.microsoft.com/office/drawing/2014/main" id="{134313C0-56FD-41F2-8506-EE984EC3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8775" y="1297305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F28" sqref="F28"/>
    </sheetView>
  </sheetViews>
  <sheetFormatPr defaultRowHeight="25.15" customHeight="1" x14ac:dyDescent="0.25"/>
  <cols>
    <col min="1" max="1" width="6.5703125" customWidth="1"/>
    <col min="2" max="2" width="4.42578125" style="14" customWidth="1"/>
    <col min="3" max="3" width="8.5703125" style="14" customWidth="1"/>
    <col min="4" max="4" width="4.7109375" customWidth="1"/>
    <col min="5" max="5" width="4.5703125" style="3" customWidth="1"/>
    <col min="6" max="6" width="41.7109375" customWidth="1"/>
    <col min="7" max="7" width="6.7109375" bestFit="1" customWidth="1"/>
  </cols>
  <sheetData>
    <row r="1" spans="1:7" ht="45" customHeight="1" x14ac:dyDescent="0.25">
      <c r="C1" s="23" t="s">
        <v>43</v>
      </c>
      <c r="D1" s="24"/>
      <c r="E1" s="24"/>
      <c r="F1" s="24"/>
      <c r="G1" s="24"/>
    </row>
    <row r="2" spans="1:7" ht="23.65" customHeight="1" x14ac:dyDescent="0.4">
      <c r="B2" s="25" t="s">
        <v>42</v>
      </c>
      <c r="C2" s="26"/>
      <c r="D2" s="26"/>
      <c r="E2" s="26"/>
      <c r="F2" s="26"/>
      <c r="G2" s="26"/>
    </row>
    <row r="3" spans="1:7" ht="71.25" x14ac:dyDescent="0.25">
      <c r="A3" s="7"/>
      <c r="B3" s="4" t="s">
        <v>4</v>
      </c>
      <c r="C3" s="16" t="s">
        <v>3</v>
      </c>
      <c r="D3" s="4" t="s">
        <v>0</v>
      </c>
      <c r="E3" s="4" t="s">
        <v>1</v>
      </c>
      <c r="F3" s="6" t="s">
        <v>44</v>
      </c>
      <c r="G3" s="5" t="s">
        <v>2</v>
      </c>
    </row>
    <row r="4" spans="1:7" ht="18" x14ac:dyDescent="0.25">
      <c r="A4" s="12"/>
      <c r="B4" s="15">
        <v>1</v>
      </c>
      <c r="C4" s="11">
        <v>0</v>
      </c>
      <c r="D4" s="10" t="s">
        <v>5</v>
      </c>
      <c r="E4" s="1"/>
      <c r="F4" s="2" t="s">
        <v>8</v>
      </c>
      <c r="G4" s="9">
        <v>1.5</v>
      </c>
    </row>
    <row r="5" spans="1:7" ht="18" x14ac:dyDescent="0.25">
      <c r="A5" s="8"/>
      <c r="B5" s="17">
        <v>2</v>
      </c>
      <c r="C5" s="11">
        <f t="shared" ref="C5:C9" si="0">SUM(C4+G4)</f>
        <v>1.5</v>
      </c>
      <c r="D5" s="19" t="s">
        <v>5</v>
      </c>
      <c r="E5" s="20"/>
      <c r="F5" s="21" t="s">
        <v>13</v>
      </c>
      <c r="G5" s="22">
        <v>2.2999999999999998</v>
      </c>
    </row>
    <row r="6" spans="1:7" ht="18" x14ac:dyDescent="0.25">
      <c r="A6" s="12"/>
      <c r="B6" s="15">
        <v>3</v>
      </c>
      <c r="C6" s="11">
        <f t="shared" si="0"/>
        <v>3.8</v>
      </c>
      <c r="D6" s="10" t="s">
        <v>6</v>
      </c>
      <c r="E6" s="1"/>
      <c r="F6" s="2" t="s">
        <v>12</v>
      </c>
      <c r="G6" s="9">
        <v>6.7</v>
      </c>
    </row>
    <row r="7" spans="1:7" ht="18" x14ac:dyDescent="0.25">
      <c r="A7" s="8"/>
      <c r="B7" s="17">
        <v>4</v>
      </c>
      <c r="C7" s="11">
        <f t="shared" si="0"/>
        <v>10.5</v>
      </c>
      <c r="D7" s="19" t="s">
        <v>6</v>
      </c>
      <c r="E7" s="20"/>
      <c r="F7" s="21" t="s">
        <v>9</v>
      </c>
      <c r="G7" s="22">
        <v>0.6</v>
      </c>
    </row>
    <row r="8" spans="1:7" ht="18" x14ac:dyDescent="0.25">
      <c r="A8" s="12"/>
      <c r="B8" s="15">
        <v>5</v>
      </c>
      <c r="C8" s="11">
        <f t="shared" si="0"/>
        <v>11.1</v>
      </c>
      <c r="D8" s="10" t="s">
        <v>6</v>
      </c>
      <c r="E8" s="1"/>
      <c r="F8" s="2" t="s">
        <v>11</v>
      </c>
      <c r="G8" s="9">
        <v>0.2</v>
      </c>
    </row>
    <row r="9" spans="1:7" ht="18" x14ac:dyDescent="0.25">
      <c r="A9" s="8"/>
      <c r="B9" s="17">
        <v>6</v>
      </c>
      <c r="C9" s="11">
        <f t="shared" si="0"/>
        <v>11.299999999999999</v>
      </c>
      <c r="D9" s="19" t="s">
        <v>5</v>
      </c>
      <c r="E9" s="20"/>
      <c r="F9" s="21" t="s">
        <v>10</v>
      </c>
      <c r="G9" s="22">
        <v>5.4</v>
      </c>
    </row>
    <row r="10" spans="1:7" ht="18" x14ac:dyDescent="0.25">
      <c r="A10" s="13"/>
      <c r="B10" s="15">
        <v>7</v>
      </c>
      <c r="C10" s="11">
        <f>SUM(C9+G9)</f>
        <v>16.7</v>
      </c>
      <c r="D10" s="10" t="s">
        <v>6</v>
      </c>
      <c r="E10" s="1"/>
      <c r="F10" s="2" t="s">
        <v>14</v>
      </c>
      <c r="G10" s="9">
        <v>7.5</v>
      </c>
    </row>
    <row r="11" spans="1:7" ht="18" x14ac:dyDescent="0.25">
      <c r="A11" s="8"/>
      <c r="B11" s="17">
        <v>8</v>
      </c>
      <c r="C11" s="11">
        <f t="shared" ref="C11:C12" si="1">SUM(C10+G10)</f>
        <v>24.2</v>
      </c>
      <c r="D11" s="19" t="s">
        <v>6</v>
      </c>
      <c r="E11" s="20"/>
      <c r="F11" s="21" t="s">
        <v>15</v>
      </c>
      <c r="G11" s="22"/>
    </row>
    <row r="12" spans="1:7" ht="30.75" x14ac:dyDescent="0.25">
      <c r="A12" s="7"/>
      <c r="B12" s="15">
        <v>13</v>
      </c>
      <c r="C12" s="11">
        <f t="shared" si="1"/>
        <v>24.2</v>
      </c>
      <c r="D12" s="10"/>
      <c r="E12" s="1"/>
      <c r="F12" s="2" t="s">
        <v>45</v>
      </c>
      <c r="G12" s="9"/>
    </row>
    <row r="14" spans="1:7" ht="39" x14ac:dyDescent="0.25">
      <c r="A14" s="7"/>
      <c r="B14" s="4" t="s">
        <v>4</v>
      </c>
      <c r="C14" s="16" t="s">
        <v>3</v>
      </c>
      <c r="D14" s="4" t="s">
        <v>0</v>
      </c>
      <c r="E14" s="4" t="s">
        <v>1</v>
      </c>
      <c r="F14" s="6" t="s">
        <v>41</v>
      </c>
      <c r="G14" s="5" t="s">
        <v>2</v>
      </c>
    </row>
    <row r="15" spans="1:7" ht="18" x14ac:dyDescent="0.25">
      <c r="A15" s="12"/>
      <c r="B15" s="15">
        <v>1</v>
      </c>
      <c r="C15" s="11"/>
      <c r="D15" s="10"/>
      <c r="E15" s="1"/>
      <c r="F15" s="2" t="s">
        <v>15</v>
      </c>
      <c r="G15" s="9"/>
    </row>
    <row r="16" spans="1:7" ht="18" x14ac:dyDescent="0.25">
      <c r="A16" s="8"/>
      <c r="B16" s="17">
        <v>2</v>
      </c>
      <c r="C16" s="18">
        <f>C12</f>
        <v>24.2</v>
      </c>
      <c r="D16" s="19" t="s">
        <v>6</v>
      </c>
      <c r="E16" s="20"/>
      <c r="F16" s="21" t="s">
        <v>17</v>
      </c>
      <c r="G16" s="22">
        <v>8.1</v>
      </c>
    </row>
    <row r="17" spans="1:7" ht="18" x14ac:dyDescent="0.25">
      <c r="A17" s="13"/>
      <c r="B17" s="15">
        <v>3</v>
      </c>
      <c r="C17" s="11">
        <f>SUM(C16+G16)</f>
        <v>32.299999999999997</v>
      </c>
      <c r="D17" s="10" t="s">
        <v>6</v>
      </c>
      <c r="E17" s="1"/>
      <c r="F17" s="2" t="s">
        <v>16</v>
      </c>
      <c r="G17" s="9">
        <v>8</v>
      </c>
    </row>
    <row r="18" spans="1:7" ht="18" x14ac:dyDescent="0.25">
      <c r="A18" s="8"/>
      <c r="B18" s="17">
        <v>4</v>
      </c>
      <c r="C18" s="11">
        <f t="shared" ref="C18:C23" si="2">SUM(C17+G17)</f>
        <v>40.299999999999997</v>
      </c>
      <c r="D18" s="19" t="s">
        <v>19</v>
      </c>
      <c r="E18" s="20"/>
      <c r="F18" s="21" t="s">
        <v>18</v>
      </c>
      <c r="G18" s="22">
        <v>0.1</v>
      </c>
    </row>
    <row r="19" spans="1:7" ht="18" x14ac:dyDescent="0.25">
      <c r="A19" s="13"/>
      <c r="B19" s="15">
        <v>5</v>
      </c>
      <c r="C19" s="11">
        <f t="shared" si="2"/>
        <v>40.4</v>
      </c>
      <c r="D19" s="10" t="s">
        <v>5</v>
      </c>
      <c r="E19" s="1"/>
      <c r="F19" s="2" t="s">
        <v>20</v>
      </c>
      <c r="G19" s="9">
        <v>18.100000000000001</v>
      </c>
    </row>
    <row r="20" spans="1:7" ht="18" x14ac:dyDescent="0.25">
      <c r="A20" s="7"/>
      <c r="B20" s="17">
        <v>6</v>
      </c>
      <c r="C20" s="11">
        <f t="shared" si="2"/>
        <v>58.5</v>
      </c>
      <c r="D20" s="19" t="s">
        <v>6</v>
      </c>
      <c r="E20" s="20"/>
      <c r="F20" s="21" t="s">
        <v>22</v>
      </c>
      <c r="G20" s="22">
        <v>0.8</v>
      </c>
    </row>
    <row r="21" spans="1:7" ht="18" x14ac:dyDescent="0.25">
      <c r="A21" s="7"/>
      <c r="B21" s="15">
        <v>7</v>
      </c>
      <c r="C21" s="11">
        <f t="shared" si="2"/>
        <v>59.3</v>
      </c>
      <c r="D21" s="10" t="s">
        <v>6</v>
      </c>
      <c r="E21" s="1"/>
      <c r="F21" s="2" t="s">
        <v>22</v>
      </c>
      <c r="G21" s="9">
        <v>3.1</v>
      </c>
    </row>
    <row r="22" spans="1:7" ht="18" x14ac:dyDescent="0.25">
      <c r="A22" s="7"/>
      <c r="B22" s="17">
        <v>8</v>
      </c>
      <c r="C22" s="11">
        <f t="shared" si="2"/>
        <v>62.4</v>
      </c>
      <c r="D22" s="19" t="s">
        <v>6</v>
      </c>
      <c r="E22" s="20"/>
      <c r="F22" s="21" t="s">
        <v>23</v>
      </c>
      <c r="G22" s="22">
        <v>2.7</v>
      </c>
    </row>
    <row r="23" spans="1:7" ht="18" x14ac:dyDescent="0.25">
      <c r="A23" s="7"/>
      <c r="B23" s="15">
        <v>9</v>
      </c>
      <c r="C23" s="11">
        <f t="shared" si="2"/>
        <v>65.099999999999994</v>
      </c>
      <c r="D23" s="10" t="s">
        <v>6</v>
      </c>
      <c r="E23" s="1"/>
      <c r="F23" s="2" t="s">
        <v>21</v>
      </c>
      <c r="G23" s="9">
        <v>0.8</v>
      </c>
    </row>
    <row r="24" spans="1:7" ht="18" x14ac:dyDescent="0.25">
      <c r="A24" s="7"/>
      <c r="B24" s="17">
        <v>10</v>
      </c>
      <c r="C24" s="11">
        <f t="shared" ref="C24:C26" si="3">SUM(C23+G23)</f>
        <v>65.899999999999991</v>
      </c>
      <c r="D24" s="19" t="s">
        <v>6</v>
      </c>
      <c r="E24" s="20"/>
      <c r="F24" s="21" t="s">
        <v>24</v>
      </c>
      <c r="G24" s="22">
        <v>0.1</v>
      </c>
    </row>
    <row r="25" spans="1:7" ht="18" x14ac:dyDescent="0.25">
      <c r="A25" s="7"/>
      <c r="B25" s="15">
        <v>11</v>
      </c>
      <c r="C25" s="11">
        <f t="shared" si="3"/>
        <v>65.999999999999986</v>
      </c>
      <c r="D25" s="10" t="s">
        <v>6</v>
      </c>
      <c r="E25" s="1"/>
      <c r="F25" s="2" t="s">
        <v>26</v>
      </c>
      <c r="G25" s="9"/>
    </row>
    <row r="26" spans="1:7" ht="30.75" x14ac:dyDescent="0.25">
      <c r="A26" s="7"/>
      <c r="B26" s="15">
        <v>13</v>
      </c>
      <c r="C26" s="11">
        <f t="shared" si="3"/>
        <v>65.999999999999986</v>
      </c>
      <c r="D26" s="10"/>
      <c r="E26" s="1"/>
      <c r="F26" s="2" t="s">
        <v>25</v>
      </c>
      <c r="G26" s="9"/>
    </row>
    <row r="28" spans="1:7" ht="30.75" x14ac:dyDescent="0.25">
      <c r="A28" s="7"/>
      <c r="B28" s="4" t="s">
        <v>4</v>
      </c>
      <c r="C28" s="16" t="s">
        <v>3</v>
      </c>
      <c r="D28" s="4" t="s">
        <v>0</v>
      </c>
      <c r="E28" s="4" t="s">
        <v>1</v>
      </c>
      <c r="F28" s="6" t="s">
        <v>46</v>
      </c>
      <c r="G28" s="5" t="s">
        <v>2</v>
      </c>
    </row>
    <row r="29" spans="1:7" ht="18" x14ac:dyDescent="0.25">
      <c r="A29" s="12"/>
      <c r="B29" s="15">
        <v>1</v>
      </c>
      <c r="C29" s="11"/>
      <c r="D29" s="10"/>
      <c r="E29" s="1"/>
      <c r="F29" s="2" t="s">
        <v>27</v>
      </c>
      <c r="G29" s="9"/>
    </row>
    <row r="30" spans="1:7" ht="18" x14ac:dyDescent="0.25">
      <c r="A30" s="8"/>
      <c r="B30" s="17">
        <v>2</v>
      </c>
      <c r="C30" s="18">
        <f>C26</f>
        <v>65.999999999999986</v>
      </c>
      <c r="D30" s="19"/>
      <c r="E30" s="20"/>
      <c r="F30" s="21" t="s">
        <v>28</v>
      </c>
      <c r="G30" s="22">
        <v>1.3</v>
      </c>
    </row>
    <row r="31" spans="1:7" ht="18" x14ac:dyDescent="0.25">
      <c r="A31" s="13"/>
      <c r="B31" s="15">
        <v>3</v>
      </c>
      <c r="C31" s="11">
        <f>SUM(C30+G30)</f>
        <v>67.299999999999983</v>
      </c>
      <c r="D31" s="10" t="s">
        <v>6</v>
      </c>
      <c r="E31" s="1"/>
      <c r="F31" s="2" t="s">
        <v>29</v>
      </c>
      <c r="G31" s="9">
        <v>6.7</v>
      </c>
    </row>
    <row r="32" spans="1:7" ht="18" x14ac:dyDescent="0.25">
      <c r="A32" s="8"/>
      <c r="B32" s="17">
        <v>4</v>
      </c>
      <c r="C32" s="11">
        <f t="shared" ref="C32:C37" si="4">SUM(C31+G31)</f>
        <v>73.999999999999986</v>
      </c>
      <c r="D32" s="19" t="s">
        <v>6</v>
      </c>
      <c r="E32" s="20"/>
      <c r="F32" s="21" t="s">
        <v>32</v>
      </c>
      <c r="G32" s="22">
        <v>11</v>
      </c>
    </row>
    <row r="33" spans="1:7" ht="18" x14ac:dyDescent="0.25">
      <c r="A33" s="13"/>
      <c r="B33" s="15">
        <v>5</v>
      </c>
      <c r="C33" s="11">
        <f t="shared" si="4"/>
        <v>84.999999999999986</v>
      </c>
      <c r="D33" s="10" t="s">
        <v>5</v>
      </c>
      <c r="E33" s="1"/>
      <c r="F33" s="2" t="s">
        <v>30</v>
      </c>
      <c r="G33" s="9">
        <v>9.1</v>
      </c>
    </row>
    <row r="34" spans="1:7" ht="18" x14ac:dyDescent="0.25">
      <c r="A34" s="7"/>
      <c r="B34" s="17">
        <v>6</v>
      </c>
      <c r="C34" s="11">
        <f t="shared" si="4"/>
        <v>94.09999999999998</v>
      </c>
      <c r="D34" s="19" t="s">
        <v>6</v>
      </c>
      <c r="E34" s="20"/>
      <c r="F34" s="21" t="s">
        <v>31</v>
      </c>
      <c r="G34" s="22">
        <v>5.0999999999999996</v>
      </c>
    </row>
    <row r="35" spans="1:7" ht="18" x14ac:dyDescent="0.25">
      <c r="A35" s="7"/>
      <c r="B35" s="15">
        <v>7</v>
      </c>
      <c r="C35" s="11">
        <f t="shared" si="4"/>
        <v>99.199999999999974</v>
      </c>
      <c r="D35" s="10" t="s">
        <v>5</v>
      </c>
      <c r="E35" s="1"/>
      <c r="F35" s="2" t="s">
        <v>33</v>
      </c>
      <c r="G35" s="9">
        <v>4</v>
      </c>
    </row>
    <row r="36" spans="1:7" ht="18" x14ac:dyDescent="0.25">
      <c r="A36" s="7"/>
      <c r="B36" s="17">
        <v>8</v>
      </c>
      <c r="C36" s="11">
        <f t="shared" si="4"/>
        <v>103.19999999999997</v>
      </c>
      <c r="D36" s="19" t="s">
        <v>5</v>
      </c>
      <c r="E36" s="20"/>
      <c r="F36" s="21" t="s">
        <v>15</v>
      </c>
      <c r="G36" s="22"/>
    </row>
    <row r="37" spans="1:7" ht="30.75" x14ac:dyDescent="0.25">
      <c r="A37" s="7"/>
      <c r="B37" s="15">
        <v>9</v>
      </c>
      <c r="C37" s="11">
        <f t="shared" si="4"/>
        <v>103.19999999999997</v>
      </c>
      <c r="D37" s="10"/>
      <c r="E37" s="1"/>
      <c r="F37" s="2" t="s">
        <v>34</v>
      </c>
      <c r="G37" s="9"/>
    </row>
    <row r="39" spans="1:7" ht="30.75" x14ac:dyDescent="0.25">
      <c r="A39" s="7"/>
      <c r="B39" s="4" t="s">
        <v>4</v>
      </c>
      <c r="C39" s="16" t="s">
        <v>3</v>
      </c>
      <c r="D39" s="4" t="s">
        <v>0</v>
      </c>
      <c r="E39" s="4" t="s">
        <v>1</v>
      </c>
      <c r="F39" s="6" t="s">
        <v>36</v>
      </c>
      <c r="G39" s="5" t="s">
        <v>2</v>
      </c>
    </row>
    <row r="40" spans="1:7" ht="18" x14ac:dyDescent="0.25">
      <c r="A40" s="12"/>
      <c r="B40" s="15">
        <v>1</v>
      </c>
      <c r="C40" s="11"/>
      <c r="D40" s="10"/>
      <c r="E40" s="1"/>
      <c r="F40" s="2" t="s">
        <v>15</v>
      </c>
      <c r="G40" s="9"/>
    </row>
    <row r="41" spans="1:7" ht="18" x14ac:dyDescent="0.25">
      <c r="A41" s="8"/>
      <c r="B41" s="17">
        <v>2</v>
      </c>
      <c r="C41" s="18">
        <f>C37</f>
        <v>103.19999999999997</v>
      </c>
      <c r="D41" s="19" t="s">
        <v>6</v>
      </c>
      <c r="E41" s="20"/>
      <c r="F41" s="21" t="s">
        <v>33</v>
      </c>
      <c r="G41" s="22">
        <v>0</v>
      </c>
    </row>
    <row r="42" spans="1:7" ht="18" x14ac:dyDescent="0.25">
      <c r="A42" s="13"/>
      <c r="B42" s="15">
        <v>3</v>
      </c>
      <c r="C42" s="11">
        <f>SUM(C41+G41)</f>
        <v>103.19999999999997</v>
      </c>
      <c r="D42" s="10" t="s">
        <v>5</v>
      </c>
      <c r="E42" s="1"/>
      <c r="F42" s="2" t="s">
        <v>37</v>
      </c>
      <c r="G42" s="9">
        <v>12.8</v>
      </c>
    </row>
    <row r="43" spans="1:7" ht="18" x14ac:dyDescent="0.25">
      <c r="A43" s="8"/>
      <c r="B43" s="17">
        <v>4</v>
      </c>
      <c r="C43" s="11">
        <f t="shared" ref="C43:C47" si="5">SUM(C42+G42)</f>
        <v>115.99999999999997</v>
      </c>
      <c r="D43" s="19" t="s">
        <v>5</v>
      </c>
      <c r="E43" s="20"/>
      <c r="F43" s="21" t="s">
        <v>38</v>
      </c>
      <c r="G43" s="22">
        <v>4.0999999999999996</v>
      </c>
    </row>
    <row r="44" spans="1:7" ht="18" x14ac:dyDescent="0.25">
      <c r="A44" s="13"/>
      <c r="B44" s="15">
        <v>5</v>
      </c>
      <c r="C44" s="11">
        <f t="shared" si="5"/>
        <v>120.09999999999997</v>
      </c>
      <c r="D44" s="10" t="s">
        <v>6</v>
      </c>
      <c r="E44" s="1"/>
      <c r="F44" s="2" t="s">
        <v>39</v>
      </c>
      <c r="G44" s="9">
        <v>7.6</v>
      </c>
    </row>
    <row r="45" spans="1:7" ht="18" x14ac:dyDescent="0.25">
      <c r="A45" s="7"/>
      <c r="B45" s="17">
        <v>6</v>
      </c>
      <c r="C45" s="11">
        <f t="shared" si="5"/>
        <v>127.69999999999996</v>
      </c>
      <c r="D45" s="19" t="s">
        <v>5</v>
      </c>
      <c r="E45" s="20"/>
      <c r="F45" s="21" t="s">
        <v>7</v>
      </c>
      <c r="G45" s="22">
        <v>13.7</v>
      </c>
    </row>
    <row r="46" spans="1:7" ht="18" x14ac:dyDescent="0.25">
      <c r="A46" s="7"/>
      <c r="B46" s="15">
        <v>7</v>
      </c>
      <c r="C46" s="11">
        <f t="shared" si="5"/>
        <v>141.39999999999995</v>
      </c>
      <c r="D46" s="10" t="s">
        <v>6</v>
      </c>
      <c r="E46" s="1"/>
      <c r="F46" s="2" t="s">
        <v>35</v>
      </c>
      <c r="G46" s="9"/>
    </row>
    <row r="47" spans="1:7" ht="30.75" x14ac:dyDescent="0.25">
      <c r="A47" s="7"/>
      <c r="B47" s="15">
        <v>13</v>
      </c>
      <c r="C47" s="11">
        <f t="shared" si="5"/>
        <v>141.39999999999995</v>
      </c>
      <c r="D47" s="10"/>
      <c r="E47" s="1"/>
      <c r="F47" s="2" t="s">
        <v>40</v>
      </c>
      <c r="G47" s="9"/>
    </row>
  </sheetData>
  <mergeCells count="2">
    <mergeCell ref="C1:G1"/>
    <mergeCell ref="B2:G2"/>
  </mergeCells>
  <printOptions horizontalCentered="1" verticalCentered="1" gridLines="1"/>
  <pageMargins left="1" right="1" top="1" bottom="1" header="0.5" footer="0.5"/>
  <pageSetup orientation="portrait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Derrick Gonzales</cp:lastModifiedBy>
  <cp:lastPrinted>2021-10-13T19:47:57Z</cp:lastPrinted>
  <dcterms:created xsi:type="dcterms:W3CDTF">2010-09-14T23:40:33Z</dcterms:created>
  <dcterms:modified xsi:type="dcterms:W3CDTF">2021-11-04T14:43:22Z</dcterms:modified>
</cp:coreProperties>
</file>